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80" yWindow="3630" windowWidth="28215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00" i="1"/>
  <c r="H200"/>
  <c r="G200"/>
  <c r="H113"/>
  <c r="H108"/>
  <c r="H88"/>
  <c r="H87"/>
  <c r="H86"/>
</calcChain>
</file>

<file path=xl/sharedStrings.xml><?xml version="1.0" encoding="utf-8"?>
<sst xmlns="http://schemas.openxmlformats.org/spreadsheetml/2006/main" count="988" uniqueCount="248">
  <si>
    <t>第二批复工复产第一种类型补助计划审核汇总表</t>
  </si>
  <si>
    <t xml:space="preserve">                                                                          单位：人、万元</t>
  </si>
  <si>
    <t>编号</t>
  </si>
  <si>
    <t>企业名称（全称）</t>
  </si>
  <si>
    <t>资质等级</t>
  </si>
  <si>
    <t>企业属地（ⅹ市ⅹ县）</t>
  </si>
  <si>
    <t>工程项目名称（全称）</t>
  </si>
  <si>
    <t>项目所在地（ⅹ市ⅹ县）</t>
  </si>
  <si>
    <t>工程造价</t>
  </si>
  <si>
    <t>工程项目2020年第二季度完成
建筑施工产值</t>
  </si>
  <si>
    <t>工程项目2020年第二季度到岗人数</t>
  </si>
  <si>
    <t>泛北建设股份有限公司</t>
  </si>
  <si>
    <t>建筑一级</t>
  </si>
  <si>
    <t>柳州市</t>
  </si>
  <si>
    <t>柳州市儿童医院项目（三期）工程</t>
  </si>
  <si>
    <t>柳州市柳东新区</t>
  </si>
  <si>
    <t>彰泰江与城10#、11#楼及4号地下室、16#楼</t>
  </si>
  <si>
    <t>广西科技大学柳东新区一期建设工程汽车学院项目综合实验楼工程</t>
  </si>
  <si>
    <t>广西建工集团第二安装建设有限公司</t>
  </si>
  <si>
    <t>广西鑫沃特工业有限公司办公生产基地项目</t>
  </si>
  <si>
    <t>柳州市鹿寨县</t>
  </si>
  <si>
    <t>鹿寨县石墨烯新材料产业基地一期33#~37#厂房工程设计-采购-施工总承包（EPC）项目</t>
  </si>
  <si>
    <t>柳州市人民医院停车楼及医疗辅助用房项目</t>
  </si>
  <si>
    <t>柳州市北外环西片区白露工业园路网工程（一期）红星路（青香路—北外环段）道路、排水工程</t>
  </si>
  <si>
    <t>柳州市白沙堤后路（河东大桥~凤凰岭大桥）道路工程</t>
  </si>
  <si>
    <t>柳州市公共交通配套工程（一期）元宝主变电站及110kV线路工程</t>
  </si>
  <si>
    <t>鱼峰区中小企业创业基地标准厂房项目-1#、2#、3#标准厂房、综合楼、发电机及水泵房工程</t>
  </si>
  <si>
    <t>柳州市新石路工程（一期）道路工程</t>
  </si>
  <si>
    <t>柳州市北部生态新区</t>
  </si>
  <si>
    <t>北部生态新区创业园A-2#、3#、4#、7#、10#楼及地下室工程</t>
  </si>
  <si>
    <t>柳东新区平地安置棚户区改造工程</t>
  </si>
  <si>
    <t>南寨友邻汇</t>
  </si>
  <si>
    <t>柳州市柳东新区南庆支三路工程</t>
  </si>
  <si>
    <t>柳州市柳东新区中欧产业园福城大道-纵十一路(K0+000~K2+800)及地下综合管廊(K1+573~K2+800)工程</t>
  </si>
  <si>
    <t>广西建工集团联合建设有限公司</t>
  </si>
  <si>
    <t>建筑特级</t>
  </si>
  <si>
    <t>南宁市</t>
  </si>
  <si>
    <t>　温馨兰亭3#楼、4#楼及地下室和幼儿园（6#楼）、门卫室</t>
  </si>
  <si>
    <t>　龙湖景苑28#~30#楼及地下室工程</t>
  </si>
  <si>
    <t>柳州市柳江区城中村棚户区改造（三期）-进德回建安置房一标段</t>
  </si>
  <si>
    <t>柳州市柳江区</t>
  </si>
  <si>
    <t>广西建工集团第一建筑工程有限责任公司</t>
  </si>
  <si>
    <t>中房∙胜利小区五区3#楼及地下室</t>
  </si>
  <si>
    <t>温馨商务大厦</t>
  </si>
  <si>
    <t>广西假肢康复中心综合大楼</t>
  </si>
  <si>
    <t>柳州大数据产业园一期工程(地块一)</t>
  </si>
  <si>
    <t>广西壮族自治区鹿州监狱警察职工集资住宅工程</t>
  </si>
  <si>
    <t>柳源居项目-1#楼、2#楼及地下室、3#楼、4#楼</t>
  </si>
  <si>
    <t>广西建工集团第二建筑工程有限责任公司</t>
  </si>
  <si>
    <t>柳州石烂路片区保障性住房项目（二期）-经济房13#、14#楼</t>
  </si>
  <si>
    <t>南站馨城9#楼</t>
  </si>
  <si>
    <t>柳州市红十字会医院迁建项目</t>
  </si>
  <si>
    <t>南俪首座15#、16#、17#楼及地下室、20#、26#楼</t>
  </si>
  <si>
    <t>莲花综合服务中心工程</t>
  </si>
  <si>
    <t>柳州市城市公共交通配套工程一期（思贤至门头路和莲花山庄至华侨城）土建施工02标</t>
  </si>
  <si>
    <t>碧芙蓉小区66#、70#、74#、78#、80#~84#楼及地下室工程</t>
  </si>
  <si>
    <t>柳州市滨江路中学-4#风雨操场及地下室、1#教学楼、2#教学楼、3#行政楼、大门、门卫室及室外工程</t>
  </si>
  <si>
    <t>“君汇濠庭”小区</t>
  </si>
  <si>
    <t>金龙湾华庭1#、2#楼及地下室</t>
  </si>
  <si>
    <t>柳州市柳江新高中项目一期工程</t>
  </si>
  <si>
    <t>广西建工集团第三建筑工程有限责任公司</t>
  </si>
  <si>
    <t>远道鹿鸣水岸12#~13#楼及地下室</t>
  </si>
  <si>
    <t>柳州市下桃花片区路网工程(南环路立交工程)</t>
  </si>
  <si>
    <t>柳州市下桃花片区路网北三路道路工程</t>
  </si>
  <si>
    <t>大都沁园</t>
  </si>
  <si>
    <t>柳州市滨江西路壶西大桥至白露大桥段工程-滨水绿道</t>
  </si>
  <si>
    <t>天山雅筑10#~16#楼及地下室</t>
  </si>
  <si>
    <t>杨柳郡棕榈苑1#、2#-7#、
8#、12#、16#楼及地下室</t>
  </si>
  <si>
    <t>柳州市东方梦工场-柳空文化艺术创业园演艺剧场及排练厅建筑安装工程</t>
  </si>
  <si>
    <t>杨柳郡桂园1#、2#、9#、10#、11#楼及地下室工程</t>
  </si>
  <si>
    <t>柳州市百福颐养中心</t>
  </si>
  <si>
    <t>祥云凌云府1#~9#楼及地下室</t>
  </si>
  <si>
    <t>温馨丽园1#~4#楼</t>
  </si>
  <si>
    <t>碧芙蓉小区7#~15#、 17#~19#、24#~26#、29#~59#楼及地下室工程项目</t>
  </si>
  <si>
    <t>香颂诺丁山A-1#、A-3#、 2栋、10-17栋、30-32栋及地下室、33#-35#楼</t>
  </si>
  <si>
    <t>中房胜利小区三区一期2#、5#楼及地下室工程</t>
  </si>
  <si>
    <t>柳州市学院路中学1-3连廊、1-4教学综合楼、围墙、大门、公共厕所、体育馆</t>
  </si>
  <si>
    <t>红桥馨城二期8#、10#楼及地下室工程</t>
  </si>
  <si>
    <t>天翼九龙尚城八期23#、24#楼及地下室</t>
  </si>
  <si>
    <t>柳州市北部生态新区创业园二期（智能电网标准厂房）项目地块二</t>
  </si>
  <si>
    <t>广西工业设计城一期（E地块）办公楼</t>
  </si>
  <si>
    <t>中房绿苑1#地块4#、5#、9#楼及地下室、1#门卫室</t>
  </si>
  <si>
    <t xml:space="preserve">*项目名称柳州市阳和南路下穿泉南高速公路通道工程（下穿部分）总承包（EPC） </t>
  </si>
  <si>
    <t>柳州市阳和工业新区六座中心校改扩建项目</t>
  </si>
  <si>
    <t>柳州市柳北片区整体新型城镇化项目香兰片区市政基础设施（一期）横二路（香兰中路~纵九路）、横三路（香兰中路~纵十一路）、横四路（香兰中路~纵九路）、横四路（纵九路~纵十三路）、纵七路、纵八路、纵九路工程</t>
  </si>
  <si>
    <t>柳州市中西医结合医院迁建项目</t>
  </si>
  <si>
    <t>柳州市河东新区河东路以北片区路网工程-经一路(上茅洲路—纬八路 AK1+822.968—AK2+911.431)、纬八路 (HK1+646.150—HK2+436.836)、经九路(K0+27.942—K0+461.290)</t>
  </si>
  <si>
    <t>嘉鹏中央城57#楼及地下室</t>
  </si>
  <si>
    <t>柳东新区双仁屯棚户区改造项目（I标段：1#楼、2#楼、 5#楼、6#楼、9#楼、10#楼、13#楼、14#楼、17#楼、18#楼、19#楼及地下室）</t>
  </si>
  <si>
    <t>柳州市汽车城官塘核心区河湖连通综合整治工程</t>
  </si>
  <si>
    <t>云溪四季花院21#、23#楼及地下室、24#、25#楼、门卫室</t>
  </si>
  <si>
    <t>一品嘉园1#、2#、3#、4#楼及地下室</t>
  </si>
  <si>
    <t>柳江新城区南一路项目（0+660.634~3+393.462段）工程</t>
  </si>
  <si>
    <t>广西建工集团第四建筑工程有限责任公司</t>
  </si>
  <si>
    <t>桂林市</t>
  </si>
  <si>
    <t>广西鹿寨农村商业银行股份有限公司综合业务大楼项目</t>
  </si>
  <si>
    <t>鹿寨县人民医院门诊综合楼勘察、设计、采购、施工（EPC）总承包</t>
  </si>
  <si>
    <t>力生尚城二期9#-12#楼及地下车库</t>
  </si>
  <si>
    <r>
      <rPr>
        <sz val="10"/>
        <color theme="1"/>
        <rFont val="宋体"/>
        <family val="3"/>
        <charset val="134"/>
      </rPr>
      <t>祥源.兴云名坊</t>
    </r>
    <r>
      <rPr>
        <sz val="10"/>
        <color theme="1"/>
        <rFont val="Times New Roman"/>
        <family val="1"/>
      </rPr>
      <t>1#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11#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12#</t>
    </r>
    <r>
      <rPr>
        <sz val="10"/>
        <color theme="1"/>
        <rFont val="宋体"/>
        <family val="3"/>
        <charset val="134"/>
      </rPr>
      <t>楼及地下室</t>
    </r>
  </si>
  <si>
    <r>
      <rPr>
        <sz val="10"/>
        <color theme="1"/>
        <rFont val="宋体"/>
        <family val="3"/>
        <charset val="134"/>
      </rPr>
      <t>北部生态新区创业园一期</t>
    </r>
    <r>
      <rPr>
        <sz val="10"/>
        <color theme="1"/>
        <rFont val="Times New Roman"/>
        <family val="1"/>
      </rPr>
      <t xml:space="preserve"> A </t>
    </r>
    <r>
      <rPr>
        <sz val="10"/>
        <color theme="1"/>
        <rFont val="宋体"/>
        <family val="3"/>
        <charset val="134"/>
      </rPr>
      <t xml:space="preserve">地块 </t>
    </r>
    <r>
      <rPr>
        <sz val="10"/>
        <color theme="1"/>
        <rFont val="Times New Roman"/>
        <family val="1"/>
      </rPr>
      <t>A-5#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A-8#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A-11#</t>
    </r>
    <r>
      <rPr>
        <sz val="10"/>
        <color theme="1"/>
        <rFont val="宋体"/>
        <family val="3"/>
        <charset val="134"/>
      </rPr>
      <t>楼及地下室工程</t>
    </r>
  </si>
  <si>
    <r>
      <rPr>
        <sz val="10"/>
        <color theme="1"/>
        <rFont val="宋体"/>
        <family val="3"/>
        <charset val="134"/>
      </rPr>
      <t>中房胜利小区五区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2#</t>
    </r>
    <r>
      <rPr>
        <sz val="10"/>
        <color theme="1"/>
        <rFont val="宋体"/>
        <family val="3"/>
        <charset val="134"/>
      </rPr>
      <t>楼及地下室工程</t>
    </r>
  </si>
  <si>
    <t>柳州市沙塘片区西翼配套居住片区路网工程-横七路西段、横十路西段K1+400~K2+433.056、横十一路K1+385~K2+429.224、纵十七路、十八路、二十路工程</t>
  </si>
  <si>
    <t>柳州阳和物流中心（阳和货运站）1#-6#仓库、8#、9#综合仓储楼、10#办公楼、11#材料库12#维修车间实验楼</t>
  </si>
  <si>
    <t>柳江新城区回建安置房一期工程6#、10#楼</t>
  </si>
  <si>
    <t>广西建工集团第五建筑工程有限责任公司</t>
  </si>
  <si>
    <t>鹿寨县体育中心二期设计-采购-施工总承包（EPC）项目</t>
  </si>
  <si>
    <t>融安县高速新区第一初级中学</t>
  </si>
  <si>
    <t>柳州市融安县</t>
  </si>
  <si>
    <t>融安县长安三桥东桥及引道工程</t>
  </si>
  <si>
    <t>融水众友现代国际大酒店及地下室</t>
  </si>
  <si>
    <t>柳州市融水县</t>
  </si>
  <si>
    <t>五建家园3#、4#楼及地下室工程</t>
  </si>
  <si>
    <t>灵湖商厦</t>
  </si>
  <si>
    <t>柳州市工人医院总院搬迁(一期)工程</t>
  </si>
  <si>
    <t>中房紫东项目</t>
  </si>
  <si>
    <t>雀山佳苑1#、2#、3#楼及地下室工程项目</t>
  </si>
  <si>
    <t>柳州市莲花城保障性住房项目</t>
  </si>
  <si>
    <t>碧芙蓉小区16#、20#~23#、27#、28#、60#、61#楼及地下室工程</t>
  </si>
  <si>
    <t>水南华庭9#-12#楼及地下室工程</t>
  </si>
  <si>
    <t>山居馨苑1#~7#楼及地下室</t>
  </si>
  <si>
    <t>碧芙蓉小区1#-6#楼及地下室工程</t>
  </si>
  <si>
    <t>祥鹅佳苑4#、7#楼及地下室工程</t>
  </si>
  <si>
    <t>大都熙园</t>
  </si>
  <si>
    <t>柳州市河东新区河东路以北片区路网工程（纬六路ZK0+401.055~ZK1+757.029、YK0+401.055~YK1+758.035)</t>
  </si>
  <si>
    <t>祥源翡翠湾1#、2#、3#、4#楼及地下室工程</t>
  </si>
  <si>
    <t>祥源领地工程</t>
  </si>
  <si>
    <t>柳州抗战纪念园综合博物馆项目</t>
  </si>
  <si>
    <t>祥源大地24#、25#、26#、27#、28#、29#、30#、31#楼及地下室工程</t>
  </si>
  <si>
    <t>柳州市白云颐养中心1#，4#，5#-8#楼及地下室，9#-15#楼</t>
  </si>
  <si>
    <t>天恒大厦1#2#楼及地下室工程</t>
  </si>
  <si>
    <t>柳州火车站南站周边地区旧城改造项目-路网工程（站前路、飞鹅路、南站路、站馨一路、站馨二路、站馨三路）</t>
  </si>
  <si>
    <t>温馨一号一期（8~11#楼）</t>
  </si>
  <si>
    <t>中房美佳11#楼、13#楼、垃圾转运站、公厕及地下室</t>
  </si>
  <si>
    <t>龙湖嘉园1#~7#楼及地下室</t>
  </si>
  <si>
    <t>柳东新区双仁屯棚户区改造项目(II标段:3#楼、4#楼、7#楼、8#楼、11#楼、12#楼、15#楼、16#楼、20#楼、21#楼、22#楼、23#幼儿园、24#管理用房、25#公共厕所及地下室)</t>
  </si>
  <si>
    <t>柳州市民服务中心项目</t>
  </si>
  <si>
    <t>叠翠湾四期25#楼、26#楼及地下室</t>
  </si>
  <si>
    <t>龙湖友邻汇1#~3#楼及地下室</t>
  </si>
  <si>
    <t>龙湖嘉园8#-10#楼及地下室工程</t>
  </si>
  <si>
    <t>红星天悦B区1#-3楼、5#楼及地下室</t>
  </si>
  <si>
    <t>柳州市滨江路中段工程（K0+000~K1+000）</t>
  </si>
  <si>
    <t>柳州市滨江路中段工程（K1+000~K3+116.275）</t>
  </si>
  <si>
    <t>思贤坊16#~31#楼及地下室</t>
  </si>
  <si>
    <t>金湾御府11#、12#、13#、14#楼及地下室；15#、16#、17#楼及地下室</t>
  </si>
  <si>
    <t>柳江新城区回建安置房一期工程3#、4#、7#、8#、9#楼</t>
  </si>
  <si>
    <t>柳江县体育公园项目三期工程</t>
  </si>
  <si>
    <t>翠堤春晓山庄一期（A-2#~A-12#楼、B-1#~B-8#楼、C-1#~C-10#楼、D-1#~D-6#楼）</t>
  </si>
  <si>
    <t>柳州市柳城县</t>
  </si>
  <si>
    <t>柳城碧桂园1#~8#楼、13#楼及地下室）</t>
  </si>
  <si>
    <t>三柳高速凤山连接线下穿通道改造工程</t>
  </si>
  <si>
    <t>凤山古镇旅游文化广场及凤鸣湖工程</t>
  </si>
  <si>
    <t>三江县大洲岛棚户区改造项目</t>
  </si>
  <si>
    <t>柳州市三江县</t>
  </si>
  <si>
    <t>三江景江半岛1#~6#楼及地下室</t>
  </si>
  <si>
    <t>山水名城二期9#、10#、11#楼</t>
  </si>
  <si>
    <t>柳州市三江侗式主题酒店</t>
  </si>
  <si>
    <t>广西建工集团冶金建设有限公司</t>
  </si>
  <si>
    <t>柳州市柳东新区水厂古偿河原水输水工程IV标段</t>
  </si>
  <si>
    <t>三江县古宜镇第三初级中学建设项目（EPC）工程总承包</t>
  </si>
  <si>
    <t>三江县宜阳大桥</t>
  </si>
  <si>
    <t>三江侗族自治县中医院侗医馆综合楼设计、施工、采购（EPC）工程总承包</t>
  </si>
  <si>
    <t>三江南站广场旅游综合体工程</t>
  </si>
  <si>
    <t>柳州市阳和工业新区塑英路一期(东段)及排水排涝工程(1+156.2~2+526.982)</t>
  </si>
  <si>
    <t>石碑坪安置房项目3#、4#楼及地下室</t>
  </si>
  <si>
    <t>柳州市阳和北路上跨工程总承包（EPC）</t>
  </si>
  <si>
    <t>中房绿景二期2#地块门卫室、1#、2#、3#楼及地下室工程</t>
  </si>
  <si>
    <t>柳州市柳东新区安和路北段(原江滨居住生活区路网横五路)</t>
  </si>
  <si>
    <t>半塘村竹尔屯生活安置用地建设工程</t>
  </si>
  <si>
    <t>中房美佳1#、2#、5#、6#、8#、9#楼、门卫室1、围墙及地下室工程</t>
  </si>
  <si>
    <t>柳州智能交通产业园（一期）车辆造修基地-配套市政工程</t>
  </si>
  <si>
    <t>津鸿惠生活广场</t>
  </si>
  <si>
    <t>观山福邸7#、8#、9#、12#、13#楼及地下室</t>
  </si>
  <si>
    <t>观山福邸3#、4#、5#、6#、10#、11#楼及地下室</t>
  </si>
  <si>
    <t>独秀苑8#、10#、12#、14#、16#、17#楼及地下室工程</t>
  </si>
  <si>
    <t>丽景嘉苑1-9#楼及地下室、社区卫生服务中心</t>
  </si>
  <si>
    <t>祥云江山悦</t>
  </si>
  <si>
    <t>柳州市前锋路改造工程</t>
  </si>
  <si>
    <t>柳北体育园工程</t>
  </si>
  <si>
    <t>柳南区体育园工程</t>
  </si>
  <si>
    <t>广西中烟工业有限责任公司柳州卷烟分厂“双喜”卷烟品牌专用生产线技术改造项目卷包工房（原联合工房改造）</t>
  </si>
  <si>
    <t>祥源大地</t>
  </si>
  <si>
    <t>融创江南林语1#至3#、5#至11#、21#、22#楼及地下室工程</t>
  </si>
  <si>
    <t>柳州市柳江区中医医院整体搬迁项目</t>
  </si>
  <si>
    <t>柳州市静脉产业园近期项目基础设施</t>
  </si>
  <si>
    <t>柳江区新兴工业园柳石路东片区基础设施建设项目-土方平整工程（二期）</t>
  </si>
  <si>
    <t>柳城县靖西村棚户区改造及配套工程</t>
  </si>
  <si>
    <t>柳州市建筑工程集团有限责任公司</t>
  </si>
  <si>
    <t>祥鹅佳苑11#、15#楼及地下室工程</t>
  </si>
  <si>
    <t>柳州市白露片区路网工程-白露大道项目</t>
  </si>
  <si>
    <t>中房美佳12#楼、14#楼、A地块门卫室围墙及地下室工程</t>
  </si>
  <si>
    <t>中房美佳3#、4#、7#、10#楼、门卫室2、门卫室3、围墙及地下室工程</t>
  </si>
  <si>
    <t>温馨兰亭1#楼、2#楼、5#楼及地下室</t>
  </si>
  <si>
    <t>柳州市柳东新区第二实验中学工程</t>
  </si>
  <si>
    <t>北部生态新区创业园一期A地块A-1#、A-6#、A-9#楼及地下室工程</t>
  </si>
  <si>
    <t>东郡四期10#、11#楼及地下室、垃圾中转站工程</t>
  </si>
  <si>
    <t>东郡四期12#、13#、14#楼及地下室工程</t>
  </si>
  <si>
    <t>鸿泰名城以北居住及配套设施项目1-3#楼及地下室</t>
  </si>
  <si>
    <t>壶东苑6#楼、幼儿园及地下室工程</t>
  </si>
  <si>
    <t>科技园综合体项目</t>
  </si>
  <si>
    <t>十一冶建设集团有限责任公司</t>
  </si>
  <si>
    <t>昌厦荣府</t>
  </si>
  <si>
    <t>　柳州市城市公共交通配套工程一期（门头路至莲花山庄）土建施工02标</t>
  </si>
  <si>
    <t>　柳州市</t>
  </si>
  <si>
    <t>柳州智能交通产业园(一期)车辆造修区-车体组装、转向架检修联合厂房工程</t>
  </si>
  <si>
    <t>柳州市官塘大道桂柳高速连接线(主线 NK3+180.51~NK3+636、X 辅道XK0+400~XK0+752.429、Y 辅道 YK0+000~YK0+160、G 匝道、H 匝道、M 线、T 线)</t>
  </si>
  <si>
    <t>东岸盛世嘉园1～10#楼及地下室</t>
  </si>
  <si>
    <t xml:space="preserve">柳州市 </t>
  </si>
  <si>
    <t>东岸盛世花园住宅小区51#、52#、55#、56#、59#、60#楼</t>
  </si>
  <si>
    <t>柳州智能交通产业园(一期)车辆造修区-物流中心、修造基地综合楼工程</t>
  </si>
  <si>
    <t>博翠江天</t>
  </si>
  <si>
    <t>十一冶朝晖装配式PC构件生产基地项目（一期）</t>
  </si>
  <si>
    <t>桂景湾·水天一州住宅小区29#30#33#楼及地下室</t>
  </si>
  <si>
    <t>柳东新区南庆安置项目（三期）工程12#-19#、幼儿园及地下室）</t>
  </si>
  <si>
    <t>广西盛丰建设集团有限公司</t>
  </si>
  <si>
    <t>臻悦府</t>
  </si>
  <si>
    <t>　联发滨江三期(A地块)1#-3#、5#-8#(D地块)29#-33#、35#-37#楼及地下室工程</t>
  </si>
  <si>
    <t>桂林建安建设集团有限公司</t>
  </si>
  <si>
    <t>鼎丰中央公园(3#楼、4#楼、5#楼及地下室)</t>
  </si>
  <si>
    <t>柳州彰泰城建安总承包工程二标段</t>
  </si>
  <si>
    <t>广西恒志建筑工程有限公司</t>
  </si>
  <si>
    <t>建筑三级</t>
  </si>
  <si>
    <t>来宾市</t>
  </si>
  <si>
    <t>富景园一期（一工区）</t>
  </si>
  <si>
    <t>中铁二十五局集团第六工程有限公司</t>
  </si>
  <si>
    <t>融水苗族风情商业街项目1#-6#及地下室</t>
  </si>
  <si>
    <t>柳州市航二路延长线工程HYSG1标段</t>
  </si>
  <si>
    <t>中房胜利小区三区一期3#、4#楼及地下室工程</t>
  </si>
  <si>
    <t>中房柳铁新城（二期）2#地块12#、13#楼及地下室工程</t>
  </si>
  <si>
    <t>广西城中建筑工程有限责任公司</t>
  </si>
  <si>
    <t>建筑二级</t>
  </si>
  <si>
    <t>永意▪山语城15～22#、27#楼及地下室</t>
  </si>
  <si>
    <t>化冶生活区经济适用房（集资房）1#～5#楼及地下室</t>
  </si>
  <si>
    <t>广西金利建设集团有限公司</t>
  </si>
  <si>
    <t>柳州云星钱隆学府7#楼、8#楼及地下室</t>
  </si>
  <si>
    <t>云星钱隆世家1#楼、2#楼及地下室</t>
  </si>
  <si>
    <r>
      <rPr>
        <sz val="10"/>
        <color theme="1"/>
        <rFont val="宋体"/>
        <family val="3"/>
        <charset val="134"/>
        <scheme val="minor"/>
      </rPr>
      <t>云星钱隆悦府D地块</t>
    </r>
    <r>
      <rPr>
        <sz val="10"/>
        <color indexed="8"/>
        <rFont val="宋体"/>
        <family val="3"/>
        <charset val="134"/>
        <scheme val="minor"/>
      </rPr>
      <t>4#、8#、9#、10#、12#楼及地下室</t>
    </r>
  </si>
  <si>
    <t>广西路桥工程集团有限公司</t>
  </si>
  <si>
    <t>市政一级</t>
  </si>
  <si>
    <t>　柳州市柳东新区官塘片曙光大道工程（雒容段）（K11+260~K13+085）</t>
  </si>
  <si>
    <t>柳州市商建建筑工程股份有限公司</t>
  </si>
  <si>
    <t>汇锦里1#楼、公厕、汇锦里2#楼</t>
  </si>
  <si>
    <t>广西万德建工集团有限公司</t>
  </si>
  <si>
    <t>融创瀚德融公馆一期</t>
  </si>
  <si>
    <t>广西裕达工程有限公司</t>
  </si>
  <si>
    <t>桂泰商业广场A地块房地产开发项目（9#、12#商住楼及地下室）（13#、15#、16#、17#、18#、19#商住楼及地下室）</t>
  </si>
  <si>
    <t>桂泰商业广场A地块房地产开发项目（13#、15#、16#、17#、18#、19#商住楼及地下室）</t>
  </si>
  <si>
    <t>合计</t>
  </si>
  <si>
    <t>审核（公章）：柳州市住房和城乡建设局               审核人：                          审核日期：  2021年 3月 4日</t>
    <phoneticPr fontId="25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</si>
</sst>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_ [$￥-804]* #,##0.00_ ;_ [$￥-804]* \-#,##0.00_ ;_ [$￥-804]* &quot;-&quot;??_ ;_ @_ "/>
    <numFmt numFmtId="177" formatCode="0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theme="1"/>
      <name val="方正仿宋_GBK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name val="方正仿宋_GBK"/>
      <charset val="134"/>
    </font>
    <font>
      <sz val="10"/>
      <color theme="1"/>
      <name val="宋体"/>
      <family val="3"/>
      <charset val="134"/>
    </font>
    <font>
      <sz val="10"/>
      <color theme="1"/>
      <name val="方正仿宋_GBK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SimSun"/>
      <charset val="134"/>
    </font>
    <font>
      <sz val="10"/>
      <color rgb="FFFF0000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1"/>
      <color rgb="FF000000"/>
      <name val="方正仿宋_GBK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176" fontId="21" fillId="0" borderId="0"/>
    <xf numFmtId="0" fontId="20" fillId="0" borderId="0">
      <alignment vertical="center"/>
    </xf>
    <xf numFmtId="176" fontId="20" fillId="0" borderId="0"/>
    <xf numFmtId="176" fontId="20" fillId="0" borderId="0"/>
  </cellStyleXfs>
  <cellXfs count="6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1" fontId="10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6">
    <cellStyle name="_ET_STYLE_NoName_00_" xfId="2"/>
    <cellStyle name="常规" xfId="0" builtinId="0"/>
    <cellStyle name="常规 10" xfId="3"/>
    <cellStyle name="常规 2 6" xfId="4"/>
    <cellStyle name="常规 2 7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201"/>
  <sheetViews>
    <sheetView tabSelected="1" topLeftCell="A190" workbookViewId="0">
      <selection activeCell="K209" sqref="K209"/>
    </sheetView>
  </sheetViews>
  <sheetFormatPr defaultColWidth="9" defaultRowHeight="13.5"/>
  <cols>
    <col min="1" max="1" width="4.75" style="3" customWidth="1"/>
    <col min="2" max="2" width="19.75" style="3" customWidth="1"/>
    <col min="3" max="3" width="10.875" style="3" customWidth="1"/>
    <col min="4" max="4" width="8" style="3" customWidth="1"/>
    <col min="5" max="5" width="28.5" style="3" customWidth="1"/>
    <col min="6" max="6" width="13.5" style="3" customWidth="1"/>
    <col min="7" max="7" width="18.875" style="3" customWidth="1"/>
    <col min="8" max="8" width="12.25" style="3" customWidth="1"/>
    <col min="9" max="9" width="11.875" style="4" customWidth="1"/>
    <col min="10" max="16383" width="9" style="1"/>
  </cols>
  <sheetData>
    <row r="1" spans="1:9" s="1" customFormat="1" ht="27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s="1" customFormat="1" ht="14.25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9" s="2" customFormat="1" ht="30" customHeight="1">
      <c r="A3" s="60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9</v>
      </c>
      <c r="I3" s="61" t="s">
        <v>10</v>
      </c>
    </row>
    <row r="4" spans="1:9" s="2" customFormat="1" ht="30" customHeight="1">
      <c r="A4" s="60"/>
      <c r="B4" s="60"/>
      <c r="C4" s="60"/>
      <c r="D4" s="60"/>
      <c r="E4" s="60"/>
      <c r="F4" s="60"/>
      <c r="G4" s="60"/>
      <c r="H4" s="60"/>
      <c r="I4" s="61"/>
    </row>
    <row r="5" spans="1:9" s="2" customFormat="1" ht="27" customHeight="1">
      <c r="A5" s="6">
        <v>1</v>
      </c>
      <c r="B5" s="7" t="s">
        <v>11</v>
      </c>
      <c r="C5" s="5" t="s">
        <v>12</v>
      </c>
      <c r="D5" s="7" t="s">
        <v>13</v>
      </c>
      <c r="E5" s="5" t="s">
        <v>14</v>
      </c>
      <c r="F5" s="8" t="s">
        <v>15</v>
      </c>
      <c r="G5" s="53">
        <v>27679.9</v>
      </c>
      <c r="H5" s="5">
        <v>3300</v>
      </c>
      <c r="I5" s="17">
        <v>325</v>
      </c>
    </row>
    <row r="6" spans="1:9" s="2" customFormat="1" ht="27" customHeight="1">
      <c r="A6" s="6">
        <v>2</v>
      </c>
      <c r="B6" s="7" t="s">
        <v>11</v>
      </c>
      <c r="C6" s="5" t="s">
        <v>12</v>
      </c>
      <c r="D6" s="7" t="s">
        <v>13</v>
      </c>
      <c r="E6" s="5" t="s">
        <v>16</v>
      </c>
      <c r="F6" s="5" t="s">
        <v>13</v>
      </c>
      <c r="G6" s="53">
        <v>19146</v>
      </c>
      <c r="H6" s="5">
        <v>1635.3</v>
      </c>
      <c r="I6" s="17">
        <v>134</v>
      </c>
    </row>
    <row r="7" spans="1:9" s="2" customFormat="1" ht="27" customHeight="1">
      <c r="A7" s="6">
        <v>3</v>
      </c>
      <c r="B7" s="7" t="s">
        <v>11</v>
      </c>
      <c r="C7" s="5" t="s">
        <v>12</v>
      </c>
      <c r="D7" s="7" t="s">
        <v>13</v>
      </c>
      <c r="E7" s="5" t="s">
        <v>17</v>
      </c>
      <c r="F7" s="8" t="s">
        <v>15</v>
      </c>
      <c r="G7" s="53">
        <v>6404.4</v>
      </c>
      <c r="H7" s="5">
        <v>300</v>
      </c>
      <c r="I7" s="17">
        <v>26</v>
      </c>
    </row>
    <row r="8" spans="1:9" s="2" customFormat="1" ht="27" customHeight="1">
      <c r="A8" s="6">
        <v>4</v>
      </c>
      <c r="B8" s="5" t="s">
        <v>18</v>
      </c>
      <c r="C8" s="5" t="s">
        <v>12</v>
      </c>
      <c r="D8" s="5" t="s">
        <v>13</v>
      </c>
      <c r="E8" s="5" t="s">
        <v>19</v>
      </c>
      <c r="F8" s="5" t="s">
        <v>20</v>
      </c>
      <c r="G8" s="53">
        <v>8700</v>
      </c>
      <c r="H8" s="5">
        <v>1411.32</v>
      </c>
      <c r="I8" s="17">
        <v>29</v>
      </c>
    </row>
    <row r="9" spans="1:9" s="2" customFormat="1" ht="27" customHeight="1">
      <c r="A9" s="6">
        <v>5</v>
      </c>
      <c r="B9" s="5" t="s">
        <v>18</v>
      </c>
      <c r="C9" s="5" t="s">
        <v>12</v>
      </c>
      <c r="D9" s="5" t="s">
        <v>13</v>
      </c>
      <c r="E9" s="5" t="s">
        <v>21</v>
      </c>
      <c r="F9" s="5" t="s">
        <v>20</v>
      </c>
      <c r="G9" s="53">
        <v>13589.58</v>
      </c>
      <c r="H9" s="5">
        <v>3742.2</v>
      </c>
      <c r="I9" s="17">
        <v>43</v>
      </c>
    </row>
    <row r="10" spans="1:9" s="2" customFormat="1" ht="27" customHeight="1">
      <c r="A10" s="6">
        <v>6</v>
      </c>
      <c r="B10" s="5" t="s">
        <v>18</v>
      </c>
      <c r="C10" s="5" t="s">
        <v>12</v>
      </c>
      <c r="D10" s="5" t="s">
        <v>13</v>
      </c>
      <c r="E10" s="5" t="s">
        <v>22</v>
      </c>
      <c r="F10" s="7" t="s">
        <v>13</v>
      </c>
      <c r="G10" s="53">
        <v>8507.02</v>
      </c>
      <c r="H10" s="5">
        <v>1065</v>
      </c>
      <c r="I10" s="17">
        <v>57</v>
      </c>
    </row>
    <row r="11" spans="1:9" s="2" customFormat="1" ht="27" customHeight="1">
      <c r="A11" s="6">
        <v>7</v>
      </c>
      <c r="B11" s="5" t="s">
        <v>18</v>
      </c>
      <c r="C11" s="5" t="s">
        <v>12</v>
      </c>
      <c r="D11" s="5" t="s">
        <v>13</v>
      </c>
      <c r="E11" s="5" t="s">
        <v>23</v>
      </c>
      <c r="F11" s="7" t="s">
        <v>13</v>
      </c>
      <c r="G11" s="53">
        <v>10701.35</v>
      </c>
      <c r="H11" s="5">
        <v>2661.07</v>
      </c>
      <c r="I11" s="17">
        <v>15</v>
      </c>
    </row>
    <row r="12" spans="1:9" s="2" customFormat="1" ht="27" customHeight="1">
      <c r="A12" s="6">
        <v>8</v>
      </c>
      <c r="B12" s="5" t="s">
        <v>18</v>
      </c>
      <c r="C12" s="5" t="s">
        <v>12</v>
      </c>
      <c r="D12" s="5" t="s">
        <v>13</v>
      </c>
      <c r="E12" s="5" t="s">
        <v>24</v>
      </c>
      <c r="F12" s="7" t="s">
        <v>13</v>
      </c>
      <c r="G12" s="53">
        <v>5348.02</v>
      </c>
      <c r="H12" s="5">
        <v>95</v>
      </c>
      <c r="I12" s="17">
        <v>12</v>
      </c>
    </row>
    <row r="13" spans="1:9" s="2" customFormat="1" ht="27" customHeight="1">
      <c r="A13" s="6">
        <v>9</v>
      </c>
      <c r="B13" s="5" t="s">
        <v>18</v>
      </c>
      <c r="C13" s="5" t="s">
        <v>12</v>
      </c>
      <c r="D13" s="5" t="s">
        <v>13</v>
      </c>
      <c r="E13" s="5" t="s">
        <v>25</v>
      </c>
      <c r="F13" s="7" t="s">
        <v>13</v>
      </c>
      <c r="G13" s="53">
        <v>7313.46</v>
      </c>
      <c r="H13" s="5">
        <v>370.6</v>
      </c>
      <c r="I13" s="17">
        <v>9</v>
      </c>
    </row>
    <row r="14" spans="1:9" s="2" customFormat="1" ht="27" customHeight="1">
      <c r="A14" s="6">
        <v>10</v>
      </c>
      <c r="B14" s="5" t="s">
        <v>18</v>
      </c>
      <c r="C14" s="5" t="s">
        <v>12</v>
      </c>
      <c r="D14" s="5" t="s">
        <v>13</v>
      </c>
      <c r="E14" s="5" t="s">
        <v>26</v>
      </c>
      <c r="F14" s="7" t="s">
        <v>13</v>
      </c>
      <c r="G14" s="53">
        <v>6821.24</v>
      </c>
      <c r="H14" s="5">
        <v>1872.82</v>
      </c>
      <c r="I14" s="17">
        <v>167</v>
      </c>
    </row>
    <row r="15" spans="1:9" s="2" customFormat="1" ht="27" customHeight="1">
      <c r="A15" s="6">
        <v>11</v>
      </c>
      <c r="B15" s="5" t="s">
        <v>18</v>
      </c>
      <c r="C15" s="5" t="s">
        <v>12</v>
      </c>
      <c r="D15" s="5" t="s">
        <v>13</v>
      </c>
      <c r="E15" s="5" t="s">
        <v>27</v>
      </c>
      <c r="F15" s="5" t="s">
        <v>28</v>
      </c>
      <c r="G15" s="53">
        <v>6409.94</v>
      </c>
      <c r="H15" s="5">
        <v>79.599999999999994</v>
      </c>
      <c r="I15" s="17">
        <v>2</v>
      </c>
    </row>
    <row r="16" spans="1:9" s="2" customFormat="1" ht="27" customHeight="1">
      <c r="A16" s="6">
        <v>12</v>
      </c>
      <c r="B16" s="5" t="s">
        <v>18</v>
      </c>
      <c r="C16" s="5" t="s">
        <v>12</v>
      </c>
      <c r="D16" s="5" t="s">
        <v>13</v>
      </c>
      <c r="E16" s="5" t="s">
        <v>29</v>
      </c>
      <c r="F16" s="5" t="s">
        <v>28</v>
      </c>
      <c r="G16" s="53">
        <v>16674.939999999999</v>
      </c>
      <c r="H16" s="5">
        <v>2041.65</v>
      </c>
      <c r="I16" s="17">
        <v>289</v>
      </c>
    </row>
    <row r="17" spans="1:9" s="2" customFormat="1" ht="27" customHeight="1">
      <c r="A17" s="6">
        <v>13</v>
      </c>
      <c r="B17" s="5" t="s">
        <v>18</v>
      </c>
      <c r="C17" s="5" t="s">
        <v>12</v>
      </c>
      <c r="D17" s="5" t="s">
        <v>13</v>
      </c>
      <c r="E17" s="5" t="s">
        <v>30</v>
      </c>
      <c r="F17" s="5" t="s">
        <v>15</v>
      </c>
      <c r="G17" s="53">
        <v>38340.85</v>
      </c>
      <c r="H17" s="5">
        <v>3511.79</v>
      </c>
      <c r="I17" s="17">
        <v>232</v>
      </c>
    </row>
    <row r="18" spans="1:9" s="2" customFormat="1" ht="27" customHeight="1">
      <c r="A18" s="6">
        <v>14</v>
      </c>
      <c r="B18" s="5" t="s">
        <v>18</v>
      </c>
      <c r="C18" s="5" t="s">
        <v>12</v>
      </c>
      <c r="D18" s="5" t="s">
        <v>13</v>
      </c>
      <c r="E18" s="5" t="s">
        <v>31</v>
      </c>
      <c r="F18" s="5" t="s">
        <v>15</v>
      </c>
      <c r="G18" s="53">
        <v>24692.85</v>
      </c>
      <c r="H18" s="5">
        <v>1300</v>
      </c>
      <c r="I18" s="17">
        <v>26</v>
      </c>
    </row>
    <row r="19" spans="1:9" s="2" customFormat="1" ht="27" customHeight="1">
      <c r="A19" s="6">
        <v>15</v>
      </c>
      <c r="B19" s="5" t="s">
        <v>18</v>
      </c>
      <c r="C19" s="5" t="s">
        <v>12</v>
      </c>
      <c r="D19" s="5" t="s">
        <v>13</v>
      </c>
      <c r="E19" s="5" t="s">
        <v>32</v>
      </c>
      <c r="F19" s="5" t="s">
        <v>15</v>
      </c>
      <c r="G19" s="53">
        <v>5449.82</v>
      </c>
      <c r="H19" s="5">
        <v>775.59</v>
      </c>
      <c r="I19" s="17">
        <v>17</v>
      </c>
    </row>
    <row r="20" spans="1:9" s="2" customFormat="1" ht="36">
      <c r="A20" s="6">
        <v>16</v>
      </c>
      <c r="B20" s="5" t="s">
        <v>18</v>
      </c>
      <c r="C20" s="5" t="s">
        <v>12</v>
      </c>
      <c r="D20" s="5" t="s">
        <v>13</v>
      </c>
      <c r="E20" s="5" t="s">
        <v>33</v>
      </c>
      <c r="F20" s="5" t="s">
        <v>15</v>
      </c>
      <c r="G20" s="7">
        <v>54325.2</v>
      </c>
      <c r="H20" s="5">
        <v>2427</v>
      </c>
      <c r="I20" s="18">
        <v>0</v>
      </c>
    </row>
    <row r="21" spans="1:9" s="2" customFormat="1" ht="24">
      <c r="A21" s="6">
        <v>17</v>
      </c>
      <c r="B21" s="6" t="s">
        <v>34</v>
      </c>
      <c r="C21" s="7" t="s">
        <v>35</v>
      </c>
      <c r="D21" s="6" t="s">
        <v>36</v>
      </c>
      <c r="E21" s="5" t="s">
        <v>37</v>
      </c>
      <c r="F21" s="5" t="s">
        <v>28</v>
      </c>
      <c r="G21" s="53">
        <v>8019.59</v>
      </c>
      <c r="H21" s="5">
        <v>1150.1600000000001</v>
      </c>
      <c r="I21" s="17">
        <v>90</v>
      </c>
    </row>
    <row r="22" spans="1:9" s="2" customFormat="1" ht="24">
      <c r="A22" s="6">
        <v>18</v>
      </c>
      <c r="B22" s="6" t="s">
        <v>34</v>
      </c>
      <c r="C22" s="7" t="s">
        <v>35</v>
      </c>
      <c r="D22" s="6" t="s">
        <v>36</v>
      </c>
      <c r="E22" s="5" t="s">
        <v>38</v>
      </c>
      <c r="F22" s="5" t="s">
        <v>15</v>
      </c>
      <c r="G22" s="53">
        <v>13321.99</v>
      </c>
      <c r="H22" s="7">
        <v>489.17</v>
      </c>
      <c r="I22" s="18">
        <v>19</v>
      </c>
    </row>
    <row r="23" spans="1:9" s="2" customFormat="1" ht="24">
      <c r="A23" s="6">
        <v>19</v>
      </c>
      <c r="B23" s="5" t="s">
        <v>34</v>
      </c>
      <c r="C23" s="7" t="s">
        <v>35</v>
      </c>
      <c r="D23" s="9" t="s">
        <v>36</v>
      </c>
      <c r="E23" s="5" t="s">
        <v>39</v>
      </c>
      <c r="F23" s="5" t="s">
        <v>40</v>
      </c>
      <c r="G23" s="53">
        <v>16428.68</v>
      </c>
      <c r="H23" s="5">
        <v>1680.08</v>
      </c>
      <c r="I23" s="17">
        <v>201</v>
      </c>
    </row>
    <row r="24" spans="1:9" s="2" customFormat="1" ht="24">
      <c r="A24" s="6">
        <v>20</v>
      </c>
      <c r="B24" s="6" t="s">
        <v>41</v>
      </c>
      <c r="C24" s="7" t="s">
        <v>35</v>
      </c>
      <c r="D24" s="6" t="s">
        <v>36</v>
      </c>
      <c r="E24" s="5" t="s">
        <v>42</v>
      </c>
      <c r="F24" s="5" t="s">
        <v>13</v>
      </c>
      <c r="G24" s="53">
        <v>11186.75</v>
      </c>
      <c r="H24" s="5">
        <v>2202</v>
      </c>
      <c r="I24" s="17">
        <v>173</v>
      </c>
    </row>
    <row r="25" spans="1:9" s="2" customFormat="1" ht="24">
      <c r="A25" s="6">
        <v>21</v>
      </c>
      <c r="B25" s="6" t="s">
        <v>41</v>
      </c>
      <c r="C25" s="7" t="s">
        <v>35</v>
      </c>
      <c r="D25" s="6" t="s">
        <v>36</v>
      </c>
      <c r="E25" s="5" t="s">
        <v>43</v>
      </c>
      <c r="F25" s="5" t="s">
        <v>28</v>
      </c>
      <c r="G25" s="53">
        <v>6822.87</v>
      </c>
      <c r="H25" s="5">
        <v>1189.1400000000001</v>
      </c>
      <c r="I25" s="17">
        <v>11</v>
      </c>
    </row>
    <row r="26" spans="1:9" s="2" customFormat="1" ht="24">
      <c r="A26" s="6">
        <v>22</v>
      </c>
      <c r="B26" s="6" t="s">
        <v>41</v>
      </c>
      <c r="C26" s="7" t="s">
        <v>35</v>
      </c>
      <c r="D26" s="6" t="s">
        <v>36</v>
      </c>
      <c r="E26" s="5" t="s">
        <v>44</v>
      </c>
      <c r="F26" s="5" t="s">
        <v>13</v>
      </c>
      <c r="G26" s="53">
        <v>5030.82</v>
      </c>
      <c r="H26" s="5">
        <v>625.21</v>
      </c>
      <c r="I26" s="17">
        <v>8</v>
      </c>
    </row>
    <row r="27" spans="1:9" s="2" customFormat="1" ht="24">
      <c r="A27" s="6">
        <v>23</v>
      </c>
      <c r="B27" s="6" t="s">
        <v>41</v>
      </c>
      <c r="C27" s="7" t="s">
        <v>35</v>
      </c>
      <c r="D27" s="6" t="s">
        <v>36</v>
      </c>
      <c r="E27" s="5" t="s">
        <v>45</v>
      </c>
      <c r="F27" s="5" t="s">
        <v>28</v>
      </c>
      <c r="G27" s="53">
        <v>29765.59</v>
      </c>
      <c r="H27" s="5">
        <v>2335.5</v>
      </c>
      <c r="I27" s="17">
        <v>434</v>
      </c>
    </row>
    <row r="28" spans="1:9" s="2" customFormat="1" ht="24">
      <c r="A28" s="6">
        <v>24</v>
      </c>
      <c r="B28" s="6" t="s">
        <v>41</v>
      </c>
      <c r="C28" s="7" t="s">
        <v>35</v>
      </c>
      <c r="D28" s="6" t="s">
        <v>36</v>
      </c>
      <c r="E28" s="5" t="s">
        <v>46</v>
      </c>
      <c r="F28" s="5" t="s">
        <v>20</v>
      </c>
      <c r="G28" s="53">
        <v>17208.78</v>
      </c>
      <c r="H28" s="5">
        <v>2964</v>
      </c>
      <c r="I28" s="17">
        <v>362</v>
      </c>
    </row>
    <row r="29" spans="1:9" s="2" customFormat="1" ht="24">
      <c r="A29" s="6">
        <v>25</v>
      </c>
      <c r="B29" s="5" t="s">
        <v>41</v>
      </c>
      <c r="C29" s="7" t="s">
        <v>35</v>
      </c>
      <c r="D29" s="9" t="s">
        <v>36</v>
      </c>
      <c r="E29" s="5" t="s">
        <v>47</v>
      </c>
      <c r="F29" s="5" t="s">
        <v>40</v>
      </c>
      <c r="G29" s="53">
        <v>6641.06</v>
      </c>
      <c r="H29" s="5">
        <v>713.14</v>
      </c>
      <c r="I29" s="18">
        <v>196</v>
      </c>
    </row>
    <row r="30" spans="1:9" s="2" customFormat="1" ht="24">
      <c r="A30" s="6">
        <v>26</v>
      </c>
      <c r="B30" s="5" t="s">
        <v>48</v>
      </c>
      <c r="C30" s="7" t="s">
        <v>35</v>
      </c>
      <c r="D30" s="5" t="s">
        <v>36</v>
      </c>
      <c r="E30" s="7" t="s">
        <v>49</v>
      </c>
      <c r="F30" s="7" t="s">
        <v>13</v>
      </c>
      <c r="G30" s="7">
        <v>12363.47</v>
      </c>
      <c r="H30" s="7">
        <v>2442.3200000000002</v>
      </c>
      <c r="I30" s="18">
        <v>205</v>
      </c>
    </row>
    <row r="31" spans="1:9" s="2" customFormat="1" ht="24">
      <c r="A31" s="6">
        <v>27</v>
      </c>
      <c r="B31" s="5" t="s">
        <v>48</v>
      </c>
      <c r="C31" s="7" t="s">
        <v>35</v>
      </c>
      <c r="D31" s="5" t="s">
        <v>36</v>
      </c>
      <c r="E31" s="7" t="s">
        <v>50</v>
      </c>
      <c r="F31" s="7" t="s">
        <v>13</v>
      </c>
      <c r="G31" s="7">
        <v>7597.54</v>
      </c>
      <c r="H31" s="7">
        <v>500</v>
      </c>
      <c r="I31" s="18">
        <v>13</v>
      </c>
    </row>
    <row r="32" spans="1:9" s="2" customFormat="1" ht="24">
      <c r="A32" s="6">
        <v>28</v>
      </c>
      <c r="B32" s="5" t="s">
        <v>48</v>
      </c>
      <c r="C32" s="7" t="s">
        <v>35</v>
      </c>
      <c r="D32" s="5" t="s">
        <v>36</v>
      </c>
      <c r="E32" s="7" t="s">
        <v>51</v>
      </c>
      <c r="F32" s="7" t="s">
        <v>13</v>
      </c>
      <c r="G32" s="7">
        <v>27638.9</v>
      </c>
      <c r="H32" s="7">
        <v>1000</v>
      </c>
      <c r="I32" s="18">
        <v>35</v>
      </c>
    </row>
    <row r="33" spans="1:9" s="2" customFormat="1" ht="24">
      <c r="A33" s="6">
        <v>29</v>
      </c>
      <c r="B33" s="5" t="s">
        <v>48</v>
      </c>
      <c r="C33" s="7" t="s">
        <v>35</v>
      </c>
      <c r="D33" s="5" t="s">
        <v>36</v>
      </c>
      <c r="E33" s="7" t="s">
        <v>52</v>
      </c>
      <c r="F33" s="7" t="s">
        <v>13</v>
      </c>
      <c r="G33" s="7">
        <v>12000.79</v>
      </c>
      <c r="H33" s="7">
        <v>750</v>
      </c>
      <c r="I33" s="18">
        <v>115</v>
      </c>
    </row>
    <row r="34" spans="1:9" s="2" customFormat="1" ht="24">
      <c r="A34" s="6">
        <v>30</v>
      </c>
      <c r="B34" s="5" t="s">
        <v>48</v>
      </c>
      <c r="C34" s="7" t="s">
        <v>35</v>
      </c>
      <c r="D34" s="5" t="s">
        <v>36</v>
      </c>
      <c r="E34" s="7" t="s">
        <v>53</v>
      </c>
      <c r="F34" s="7" t="s">
        <v>13</v>
      </c>
      <c r="G34" s="7">
        <v>9997.41</v>
      </c>
      <c r="H34" s="7">
        <v>2117.38</v>
      </c>
      <c r="I34" s="18">
        <v>141</v>
      </c>
    </row>
    <row r="35" spans="1:9" s="2" customFormat="1" ht="36">
      <c r="A35" s="6">
        <v>31</v>
      </c>
      <c r="B35" s="5" t="s">
        <v>48</v>
      </c>
      <c r="C35" s="7" t="s">
        <v>35</v>
      </c>
      <c r="D35" s="5" t="s">
        <v>36</v>
      </c>
      <c r="E35" s="7" t="s">
        <v>54</v>
      </c>
      <c r="F35" s="7" t="s">
        <v>13</v>
      </c>
      <c r="G35" s="7">
        <v>77320.08</v>
      </c>
      <c r="H35" s="7">
        <v>3603.89</v>
      </c>
      <c r="I35" s="18">
        <v>142</v>
      </c>
    </row>
    <row r="36" spans="1:9" s="2" customFormat="1" ht="24">
      <c r="A36" s="6">
        <v>32</v>
      </c>
      <c r="B36" s="5" t="s">
        <v>48</v>
      </c>
      <c r="C36" s="7" t="s">
        <v>35</v>
      </c>
      <c r="D36" s="5" t="s">
        <v>36</v>
      </c>
      <c r="E36" s="7" t="s">
        <v>55</v>
      </c>
      <c r="F36" s="7" t="s">
        <v>13</v>
      </c>
      <c r="G36" s="7">
        <v>21034.22</v>
      </c>
      <c r="H36" s="7">
        <v>551.39</v>
      </c>
      <c r="I36" s="18">
        <v>63</v>
      </c>
    </row>
    <row r="37" spans="1:9" s="2" customFormat="1" ht="36">
      <c r="A37" s="6">
        <v>33</v>
      </c>
      <c r="B37" s="5" t="s">
        <v>48</v>
      </c>
      <c r="C37" s="7" t="s">
        <v>35</v>
      </c>
      <c r="D37" s="5" t="s">
        <v>36</v>
      </c>
      <c r="E37" s="7" t="s">
        <v>56</v>
      </c>
      <c r="F37" s="7" t="s">
        <v>13</v>
      </c>
      <c r="G37" s="7">
        <v>8100.93</v>
      </c>
      <c r="H37" s="7">
        <v>591.28</v>
      </c>
      <c r="I37" s="18">
        <v>6</v>
      </c>
    </row>
    <row r="38" spans="1:9" s="2" customFormat="1" ht="24">
      <c r="A38" s="6">
        <v>34</v>
      </c>
      <c r="B38" s="5" t="s">
        <v>48</v>
      </c>
      <c r="C38" s="7" t="s">
        <v>35</v>
      </c>
      <c r="D38" s="5" t="s">
        <v>36</v>
      </c>
      <c r="E38" s="7" t="s">
        <v>57</v>
      </c>
      <c r="F38" s="7" t="s">
        <v>13</v>
      </c>
      <c r="G38" s="7">
        <v>7061</v>
      </c>
      <c r="H38" s="7">
        <v>580</v>
      </c>
      <c r="I38" s="18">
        <v>0</v>
      </c>
    </row>
    <row r="39" spans="1:9" s="2" customFormat="1" ht="24">
      <c r="A39" s="6">
        <v>35</v>
      </c>
      <c r="B39" s="5" t="s">
        <v>48</v>
      </c>
      <c r="C39" s="7" t="s">
        <v>35</v>
      </c>
      <c r="D39" s="9" t="s">
        <v>36</v>
      </c>
      <c r="E39" s="5" t="s">
        <v>58</v>
      </c>
      <c r="F39" s="5" t="s">
        <v>40</v>
      </c>
      <c r="G39" s="53">
        <v>10900.92</v>
      </c>
      <c r="H39" s="5">
        <v>858.41</v>
      </c>
      <c r="I39" s="17">
        <v>105</v>
      </c>
    </row>
    <row r="40" spans="1:9" s="2" customFormat="1" ht="24">
      <c r="A40" s="6">
        <v>36</v>
      </c>
      <c r="B40" s="5" t="s">
        <v>48</v>
      </c>
      <c r="C40" s="7" t="s">
        <v>35</v>
      </c>
      <c r="D40" s="9" t="s">
        <v>36</v>
      </c>
      <c r="E40" s="5" t="s">
        <v>59</v>
      </c>
      <c r="F40" s="5" t="s">
        <v>40</v>
      </c>
      <c r="G40" s="53">
        <v>9558.73</v>
      </c>
      <c r="H40" s="7">
        <v>1100</v>
      </c>
      <c r="I40" s="18">
        <v>128</v>
      </c>
    </row>
    <row r="41" spans="1:9" s="2" customFormat="1" ht="24">
      <c r="A41" s="6">
        <v>37</v>
      </c>
      <c r="B41" s="5" t="s">
        <v>60</v>
      </c>
      <c r="C41" s="7" t="s">
        <v>35</v>
      </c>
      <c r="D41" s="5" t="s">
        <v>13</v>
      </c>
      <c r="E41" s="5" t="s">
        <v>61</v>
      </c>
      <c r="F41" s="5" t="s">
        <v>20</v>
      </c>
      <c r="G41" s="7">
        <v>56198.04</v>
      </c>
      <c r="H41" s="5">
        <v>2181.4499999999998</v>
      </c>
      <c r="I41" s="17">
        <v>152</v>
      </c>
    </row>
    <row r="42" spans="1:9" s="2" customFormat="1" ht="24">
      <c r="A42" s="6">
        <v>38</v>
      </c>
      <c r="B42" s="5" t="s">
        <v>60</v>
      </c>
      <c r="C42" s="7" t="s">
        <v>35</v>
      </c>
      <c r="D42" s="5" t="s">
        <v>13</v>
      </c>
      <c r="E42" s="5" t="s">
        <v>62</v>
      </c>
      <c r="F42" s="7" t="s">
        <v>13</v>
      </c>
      <c r="G42" s="10">
        <v>47518.09</v>
      </c>
      <c r="H42" s="10">
        <v>3168.37</v>
      </c>
      <c r="I42" s="18">
        <v>228</v>
      </c>
    </row>
    <row r="43" spans="1:9" s="2" customFormat="1" ht="24">
      <c r="A43" s="6">
        <v>39</v>
      </c>
      <c r="B43" s="5" t="s">
        <v>60</v>
      </c>
      <c r="C43" s="7" t="s">
        <v>35</v>
      </c>
      <c r="D43" s="5" t="s">
        <v>13</v>
      </c>
      <c r="E43" s="11" t="s">
        <v>63</v>
      </c>
      <c r="F43" s="7" t="s">
        <v>13</v>
      </c>
      <c r="G43" s="10">
        <v>5611.98</v>
      </c>
      <c r="H43" s="10">
        <v>235.74</v>
      </c>
      <c r="I43" s="18">
        <v>23</v>
      </c>
    </row>
    <row r="44" spans="1:9" s="2" customFormat="1" ht="24">
      <c r="A44" s="6">
        <v>40</v>
      </c>
      <c r="B44" s="5" t="s">
        <v>60</v>
      </c>
      <c r="C44" s="7" t="s">
        <v>35</v>
      </c>
      <c r="D44" s="5" t="s">
        <v>13</v>
      </c>
      <c r="E44" s="12" t="s">
        <v>64</v>
      </c>
      <c r="F44" s="7" t="s">
        <v>13</v>
      </c>
      <c r="G44" s="10">
        <v>19300.05</v>
      </c>
      <c r="H44" s="10">
        <v>2057.73</v>
      </c>
      <c r="I44" s="18">
        <v>244</v>
      </c>
    </row>
    <row r="45" spans="1:9" s="2" customFormat="1" ht="24">
      <c r="A45" s="6">
        <v>41</v>
      </c>
      <c r="B45" s="5" t="s">
        <v>60</v>
      </c>
      <c r="C45" s="7" t="s">
        <v>35</v>
      </c>
      <c r="D45" s="5" t="s">
        <v>13</v>
      </c>
      <c r="E45" s="13" t="s">
        <v>65</v>
      </c>
      <c r="F45" s="7" t="s">
        <v>13</v>
      </c>
      <c r="G45" s="10">
        <v>12367.72</v>
      </c>
      <c r="H45" s="10">
        <v>2434.9299999999998</v>
      </c>
      <c r="I45" s="18">
        <v>36</v>
      </c>
    </row>
    <row r="46" spans="1:9" s="2" customFormat="1" ht="24">
      <c r="A46" s="6">
        <v>42</v>
      </c>
      <c r="B46" s="5" t="s">
        <v>60</v>
      </c>
      <c r="C46" s="7" t="s">
        <v>35</v>
      </c>
      <c r="D46" s="5" t="s">
        <v>13</v>
      </c>
      <c r="E46" s="13" t="s">
        <v>66</v>
      </c>
      <c r="F46" s="7" t="s">
        <v>13</v>
      </c>
      <c r="G46" s="10">
        <v>30503.772848000001</v>
      </c>
      <c r="H46" s="10">
        <v>527.21</v>
      </c>
      <c r="I46" s="18">
        <v>96</v>
      </c>
    </row>
    <row r="47" spans="1:9" s="2" customFormat="1" ht="24">
      <c r="A47" s="6">
        <v>43</v>
      </c>
      <c r="B47" s="5" t="s">
        <v>60</v>
      </c>
      <c r="C47" s="7" t="s">
        <v>35</v>
      </c>
      <c r="D47" s="5" t="s">
        <v>13</v>
      </c>
      <c r="E47" s="13" t="s">
        <v>67</v>
      </c>
      <c r="F47" s="7" t="s">
        <v>13</v>
      </c>
      <c r="G47" s="10">
        <v>28276.46</v>
      </c>
      <c r="H47" s="10">
        <v>5304.63</v>
      </c>
      <c r="I47" s="18">
        <v>479</v>
      </c>
    </row>
    <row r="48" spans="1:9" s="2" customFormat="1" ht="24">
      <c r="A48" s="6">
        <v>44</v>
      </c>
      <c r="B48" s="5" t="s">
        <v>60</v>
      </c>
      <c r="C48" s="7" t="s">
        <v>35</v>
      </c>
      <c r="D48" s="5" t="s">
        <v>13</v>
      </c>
      <c r="E48" s="13" t="s">
        <v>68</v>
      </c>
      <c r="F48" s="7" t="s">
        <v>13</v>
      </c>
      <c r="G48" s="10">
        <v>13438.19</v>
      </c>
      <c r="H48" s="10">
        <v>3054.39</v>
      </c>
      <c r="I48" s="18">
        <v>309</v>
      </c>
    </row>
    <row r="49" spans="1:9" s="2" customFormat="1" ht="24">
      <c r="A49" s="6">
        <v>45</v>
      </c>
      <c r="B49" s="5" t="s">
        <v>60</v>
      </c>
      <c r="C49" s="7" t="s">
        <v>35</v>
      </c>
      <c r="D49" s="5" t="s">
        <v>13</v>
      </c>
      <c r="E49" s="13" t="s">
        <v>69</v>
      </c>
      <c r="F49" s="7" t="s">
        <v>13</v>
      </c>
      <c r="G49" s="10">
        <v>15086.35</v>
      </c>
      <c r="H49" s="10">
        <v>931.34</v>
      </c>
      <c r="I49" s="18">
        <v>387</v>
      </c>
    </row>
    <row r="50" spans="1:9" s="2" customFormat="1" ht="24">
      <c r="A50" s="6">
        <v>46</v>
      </c>
      <c r="B50" s="5" t="s">
        <v>60</v>
      </c>
      <c r="C50" s="7" t="s">
        <v>35</v>
      </c>
      <c r="D50" s="5" t="s">
        <v>13</v>
      </c>
      <c r="E50" s="13" t="s">
        <v>70</v>
      </c>
      <c r="F50" s="7" t="s">
        <v>13</v>
      </c>
      <c r="G50" s="10">
        <v>12425.53</v>
      </c>
      <c r="H50" s="10">
        <v>200</v>
      </c>
      <c r="I50" s="18">
        <v>58</v>
      </c>
    </row>
    <row r="51" spans="1:9" s="2" customFormat="1" ht="24">
      <c r="A51" s="6">
        <v>47</v>
      </c>
      <c r="B51" s="5" t="s">
        <v>60</v>
      </c>
      <c r="C51" s="7" t="s">
        <v>35</v>
      </c>
      <c r="D51" s="5" t="s">
        <v>13</v>
      </c>
      <c r="E51" s="13" t="s">
        <v>71</v>
      </c>
      <c r="F51" s="7" t="s">
        <v>13</v>
      </c>
      <c r="G51" s="10">
        <v>17202.628380999999</v>
      </c>
      <c r="H51" s="10">
        <v>657.7</v>
      </c>
      <c r="I51" s="18">
        <v>30</v>
      </c>
    </row>
    <row r="52" spans="1:9" s="2" customFormat="1" ht="24">
      <c r="A52" s="6">
        <v>48</v>
      </c>
      <c r="B52" s="5" t="s">
        <v>60</v>
      </c>
      <c r="C52" s="7" t="s">
        <v>35</v>
      </c>
      <c r="D52" s="5" t="s">
        <v>13</v>
      </c>
      <c r="E52" s="14" t="s">
        <v>72</v>
      </c>
      <c r="F52" s="7" t="s">
        <v>13</v>
      </c>
      <c r="G52" s="10">
        <v>5604.79</v>
      </c>
      <c r="H52" s="10">
        <v>520</v>
      </c>
      <c r="I52" s="18">
        <v>46</v>
      </c>
    </row>
    <row r="53" spans="1:9" s="2" customFormat="1" ht="36">
      <c r="A53" s="6">
        <v>49</v>
      </c>
      <c r="B53" s="5" t="s">
        <v>60</v>
      </c>
      <c r="C53" s="7" t="s">
        <v>35</v>
      </c>
      <c r="D53" s="5" t="s">
        <v>13</v>
      </c>
      <c r="E53" s="13" t="s">
        <v>73</v>
      </c>
      <c r="F53" s="7" t="s">
        <v>13</v>
      </c>
      <c r="G53" s="10">
        <v>26575.19</v>
      </c>
      <c r="H53" s="10">
        <v>3137.89</v>
      </c>
      <c r="I53" s="18">
        <v>132</v>
      </c>
    </row>
    <row r="54" spans="1:9" s="2" customFormat="1" ht="24">
      <c r="A54" s="6">
        <v>50</v>
      </c>
      <c r="B54" s="5" t="s">
        <v>60</v>
      </c>
      <c r="C54" s="7" t="s">
        <v>35</v>
      </c>
      <c r="D54" s="5" t="s">
        <v>13</v>
      </c>
      <c r="E54" s="13" t="s">
        <v>74</v>
      </c>
      <c r="F54" s="7" t="s">
        <v>13</v>
      </c>
      <c r="G54" s="10">
        <v>11719.23</v>
      </c>
      <c r="H54" s="10">
        <v>370.04</v>
      </c>
      <c r="I54" s="18">
        <v>18</v>
      </c>
    </row>
    <row r="55" spans="1:9" s="2" customFormat="1" ht="24">
      <c r="A55" s="6">
        <v>51</v>
      </c>
      <c r="B55" s="5" t="s">
        <v>60</v>
      </c>
      <c r="C55" s="7" t="s">
        <v>35</v>
      </c>
      <c r="D55" s="5" t="s">
        <v>13</v>
      </c>
      <c r="E55" s="13" t="s">
        <v>75</v>
      </c>
      <c r="F55" s="7" t="s">
        <v>13</v>
      </c>
      <c r="G55" s="10">
        <v>13350.84</v>
      </c>
      <c r="H55" s="10">
        <v>402.84</v>
      </c>
      <c r="I55" s="18">
        <v>81</v>
      </c>
    </row>
    <row r="56" spans="1:9" s="2" customFormat="1" ht="36">
      <c r="A56" s="6">
        <v>52</v>
      </c>
      <c r="B56" s="5" t="s">
        <v>60</v>
      </c>
      <c r="C56" s="7" t="s">
        <v>35</v>
      </c>
      <c r="D56" s="5" t="s">
        <v>13</v>
      </c>
      <c r="E56" s="13" t="s">
        <v>76</v>
      </c>
      <c r="F56" s="7" t="s">
        <v>13</v>
      </c>
      <c r="G56" s="10">
        <v>6942.67</v>
      </c>
      <c r="H56" s="10">
        <v>1789.3</v>
      </c>
      <c r="I56" s="18">
        <v>38</v>
      </c>
    </row>
    <row r="57" spans="1:9" s="2" customFormat="1" ht="24">
      <c r="A57" s="6">
        <v>53</v>
      </c>
      <c r="B57" s="5" t="s">
        <v>60</v>
      </c>
      <c r="C57" s="7" t="s">
        <v>35</v>
      </c>
      <c r="D57" s="5" t="s">
        <v>13</v>
      </c>
      <c r="E57" s="13" t="s">
        <v>77</v>
      </c>
      <c r="F57" s="7" t="s">
        <v>13</v>
      </c>
      <c r="G57" s="10">
        <v>6612.53</v>
      </c>
      <c r="H57" s="10">
        <v>911.65</v>
      </c>
      <c r="I57" s="18">
        <v>0</v>
      </c>
    </row>
    <row r="58" spans="1:9" s="2" customFormat="1" ht="24">
      <c r="A58" s="6">
        <v>54</v>
      </c>
      <c r="B58" s="5" t="s">
        <v>60</v>
      </c>
      <c r="C58" s="7" t="s">
        <v>35</v>
      </c>
      <c r="D58" s="5" t="s">
        <v>13</v>
      </c>
      <c r="E58" s="13" t="s">
        <v>78</v>
      </c>
      <c r="F58" s="7" t="s">
        <v>13</v>
      </c>
      <c r="G58" s="10">
        <v>5357.52</v>
      </c>
      <c r="H58" s="10">
        <v>203.3</v>
      </c>
      <c r="I58" s="18">
        <v>9</v>
      </c>
    </row>
    <row r="59" spans="1:9" s="2" customFormat="1" ht="24">
      <c r="A59" s="6">
        <v>55</v>
      </c>
      <c r="B59" s="5" t="s">
        <v>60</v>
      </c>
      <c r="C59" s="7" t="s">
        <v>35</v>
      </c>
      <c r="D59" s="5" t="s">
        <v>13</v>
      </c>
      <c r="E59" s="13" t="s">
        <v>79</v>
      </c>
      <c r="F59" s="7" t="s">
        <v>28</v>
      </c>
      <c r="G59" s="10">
        <v>41589.86</v>
      </c>
      <c r="H59" s="10">
        <v>3500</v>
      </c>
      <c r="I59" s="18">
        <v>365</v>
      </c>
    </row>
    <row r="60" spans="1:9" s="2" customFormat="1" ht="24">
      <c r="A60" s="6">
        <v>56</v>
      </c>
      <c r="B60" s="5" t="s">
        <v>60</v>
      </c>
      <c r="C60" s="7" t="s">
        <v>35</v>
      </c>
      <c r="D60" s="5" t="s">
        <v>13</v>
      </c>
      <c r="E60" s="5" t="s">
        <v>80</v>
      </c>
      <c r="F60" s="7" t="s">
        <v>28</v>
      </c>
      <c r="G60" s="10">
        <v>93393.208354999995</v>
      </c>
      <c r="H60" s="10">
        <v>7027.13</v>
      </c>
      <c r="I60" s="18">
        <v>518</v>
      </c>
    </row>
    <row r="61" spans="1:9" s="2" customFormat="1" ht="24">
      <c r="A61" s="6">
        <v>57</v>
      </c>
      <c r="B61" s="5" t="s">
        <v>60</v>
      </c>
      <c r="C61" s="7" t="s">
        <v>35</v>
      </c>
      <c r="D61" s="5" t="s">
        <v>13</v>
      </c>
      <c r="E61" s="15" t="s">
        <v>81</v>
      </c>
      <c r="F61" s="7" t="s">
        <v>28</v>
      </c>
      <c r="G61" s="10">
        <v>15019.81</v>
      </c>
      <c r="H61" s="10">
        <v>939.72</v>
      </c>
      <c r="I61" s="18">
        <v>17</v>
      </c>
    </row>
    <row r="62" spans="1:9" s="2" customFormat="1" ht="24">
      <c r="A62" s="6">
        <v>58</v>
      </c>
      <c r="B62" s="5" t="s">
        <v>60</v>
      </c>
      <c r="C62" s="7" t="s">
        <v>35</v>
      </c>
      <c r="D62" s="5" t="s">
        <v>13</v>
      </c>
      <c r="E62" s="16" t="s">
        <v>82</v>
      </c>
      <c r="F62" s="7" t="s">
        <v>28</v>
      </c>
      <c r="G62" s="10">
        <v>6741.45</v>
      </c>
      <c r="H62" s="10">
        <v>517.79999999999995</v>
      </c>
      <c r="I62" s="18">
        <v>11</v>
      </c>
    </row>
    <row r="63" spans="1:9" s="2" customFormat="1" ht="24">
      <c r="A63" s="6">
        <v>59</v>
      </c>
      <c r="B63" s="5" t="s">
        <v>60</v>
      </c>
      <c r="C63" s="7" t="s">
        <v>35</v>
      </c>
      <c r="D63" s="5" t="s">
        <v>13</v>
      </c>
      <c r="E63" s="13" t="s">
        <v>83</v>
      </c>
      <c r="F63" s="7" t="s">
        <v>28</v>
      </c>
      <c r="G63" s="10">
        <v>6059.0900000000101</v>
      </c>
      <c r="H63" s="10">
        <v>886.65</v>
      </c>
      <c r="I63" s="18">
        <v>195</v>
      </c>
    </row>
    <row r="64" spans="1:9" s="2" customFormat="1" ht="72">
      <c r="A64" s="6">
        <v>60</v>
      </c>
      <c r="B64" s="5" t="s">
        <v>60</v>
      </c>
      <c r="C64" s="7" t="s">
        <v>35</v>
      </c>
      <c r="D64" s="5" t="s">
        <v>13</v>
      </c>
      <c r="E64" s="13" t="s">
        <v>84</v>
      </c>
      <c r="F64" s="7" t="s">
        <v>13</v>
      </c>
      <c r="G64" s="10">
        <v>14873.68</v>
      </c>
      <c r="H64" s="10">
        <v>717.07</v>
      </c>
      <c r="I64" s="18">
        <v>13</v>
      </c>
    </row>
    <row r="65" spans="1:9" s="2" customFormat="1" ht="24">
      <c r="A65" s="6">
        <v>61</v>
      </c>
      <c r="B65" s="5" t="s">
        <v>60</v>
      </c>
      <c r="C65" s="7" t="s">
        <v>35</v>
      </c>
      <c r="D65" s="5" t="s">
        <v>13</v>
      </c>
      <c r="E65" s="13" t="s">
        <v>85</v>
      </c>
      <c r="F65" s="7" t="s">
        <v>28</v>
      </c>
      <c r="G65" s="10">
        <v>27842.735025000002</v>
      </c>
      <c r="H65" s="10">
        <v>472.22</v>
      </c>
      <c r="I65" s="18">
        <v>4</v>
      </c>
    </row>
    <row r="66" spans="1:9" s="2" customFormat="1" ht="60">
      <c r="A66" s="6">
        <v>62</v>
      </c>
      <c r="B66" s="5" t="s">
        <v>60</v>
      </c>
      <c r="C66" s="7" t="s">
        <v>35</v>
      </c>
      <c r="D66" s="5" t="s">
        <v>13</v>
      </c>
      <c r="E66" s="13" t="s">
        <v>86</v>
      </c>
      <c r="F66" s="7" t="s">
        <v>13</v>
      </c>
      <c r="G66" s="10">
        <v>11454.165537000001</v>
      </c>
      <c r="H66" s="10">
        <v>440.82</v>
      </c>
      <c r="I66" s="18">
        <v>7</v>
      </c>
    </row>
    <row r="67" spans="1:9" s="2" customFormat="1" ht="24">
      <c r="A67" s="6">
        <v>63</v>
      </c>
      <c r="B67" s="5" t="s">
        <v>60</v>
      </c>
      <c r="C67" s="7" t="s">
        <v>35</v>
      </c>
      <c r="D67" s="5" t="s">
        <v>13</v>
      </c>
      <c r="E67" s="13" t="s">
        <v>87</v>
      </c>
      <c r="F67" s="7" t="s">
        <v>15</v>
      </c>
      <c r="G67" s="10">
        <v>71000</v>
      </c>
      <c r="H67" s="10">
        <v>792.79</v>
      </c>
      <c r="I67" s="18">
        <v>43</v>
      </c>
    </row>
    <row r="68" spans="1:9" s="2" customFormat="1" ht="48">
      <c r="A68" s="6">
        <v>64</v>
      </c>
      <c r="B68" s="5" t="s">
        <v>60</v>
      </c>
      <c r="C68" s="7" t="s">
        <v>35</v>
      </c>
      <c r="D68" s="5" t="s">
        <v>13</v>
      </c>
      <c r="E68" s="13" t="s">
        <v>88</v>
      </c>
      <c r="F68" s="7" t="s">
        <v>15</v>
      </c>
      <c r="G68" s="10">
        <v>23587.919999999998</v>
      </c>
      <c r="H68" s="10">
        <v>765.07</v>
      </c>
      <c r="I68" s="18">
        <v>88</v>
      </c>
    </row>
    <row r="69" spans="1:9" s="2" customFormat="1" ht="24">
      <c r="A69" s="6">
        <v>65</v>
      </c>
      <c r="B69" s="5" t="s">
        <v>60</v>
      </c>
      <c r="C69" s="7" t="s">
        <v>35</v>
      </c>
      <c r="D69" s="5" t="s">
        <v>13</v>
      </c>
      <c r="E69" s="13" t="s">
        <v>89</v>
      </c>
      <c r="F69" s="7" t="s">
        <v>15</v>
      </c>
      <c r="G69" s="10">
        <v>7791.71</v>
      </c>
      <c r="H69" s="10">
        <v>1277.31</v>
      </c>
      <c r="I69" s="18">
        <v>11</v>
      </c>
    </row>
    <row r="70" spans="1:9" s="2" customFormat="1" ht="24">
      <c r="A70" s="6">
        <v>66</v>
      </c>
      <c r="B70" s="5" t="s">
        <v>60</v>
      </c>
      <c r="C70" s="7" t="s">
        <v>35</v>
      </c>
      <c r="D70" s="5" t="s">
        <v>13</v>
      </c>
      <c r="E70" s="5" t="s">
        <v>90</v>
      </c>
      <c r="F70" s="5" t="s">
        <v>40</v>
      </c>
      <c r="G70" s="19">
        <v>8070.12</v>
      </c>
      <c r="H70" s="19">
        <v>2562.9</v>
      </c>
      <c r="I70" s="30">
        <v>331</v>
      </c>
    </row>
    <row r="71" spans="1:9" s="2" customFormat="1" ht="24">
      <c r="A71" s="6">
        <v>67</v>
      </c>
      <c r="B71" s="5" t="s">
        <v>60</v>
      </c>
      <c r="C71" s="7" t="s">
        <v>35</v>
      </c>
      <c r="D71" s="5" t="s">
        <v>13</v>
      </c>
      <c r="E71" s="16" t="s">
        <v>91</v>
      </c>
      <c r="F71" s="16" t="s">
        <v>40</v>
      </c>
      <c r="G71" s="19">
        <v>17553.650000000001</v>
      </c>
      <c r="H71" s="19">
        <v>1348.82</v>
      </c>
      <c r="I71" s="30">
        <v>43</v>
      </c>
    </row>
    <row r="72" spans="1:9" s="2" customFormat="1" ht="24">
      <c r="A72" s="6">
        <v>68</v>
      </c>
      <c r="B72" s="5" t="s">
        <v>60</v>
      </c>
      <c r="C72" s="7" t="s">
        <v>35</v>
      </c>
      <c r="D72" s="5" t="s">
        <v>13</v>
      </c>
      <c r="E72" s="16" t="s">
        <v>92</v>
      </c>
      <c r="F72" s="16" t="s">
        <v>40</v>
      </c>
      <c r="G72" s="19">
        <v>12230.78</v>
      </c>
      <c r="H72" s="19">
        <v>2480.13</v>
      </c>
      <c r="I72" s="30">
        <v>6</v>
      </c>
    </row>
    <row r="73" spans="1:9" s="2" customFormat="1" ht="24">
      <c r="A73" s="6">
        <v>69</v>
      </c>
      <c r="B73" s="5" t="s">
        <v>93</v>
      </c>
      <c r="C73" s="7" t="s">
        <v>35</v>
      </c>
      <c r="D73" s="5" t="s">
        <v>94</v>
      </c>
      <c r="E73" s="5" t="s">
        <v>95</v>
      </c>
      <c r="F73" s="5" t="s">
        <v>20</v>
      </c>
      <c r="G73" s="53">
        <v>5796.7</v>
      </c>
      <c r="H73" s="5">
        <v>1000</v>
      </c>
      <c r="I73" s="17">
        <v>0</v>
      </c>
    </row>
    <row r="74" spans="1:9" s="2" customFormat="1" ht="24">
      <c r="A74" s="6">
        <v>70</v>
      </c>
      <c r="B74" s="5" t="s">
        <v>93</v>
      </c>
      <c r="C74" s="7" t="s">
        <v>35</v>
      </c>
      <c r="D74" s="5" t="s">
        <v>94</v>
      </c>
      <c r="E74" s="5" t="s">
        <v>96</v>
      </c>
      <c r="F74" s="5" t="s">
        <v>20</v>
      </c>
      <c r="G74" s="53">
        <v>23905</v>
      </c>
      <c r="H74" s="5">
        <v>3500</v>
      </c>
      <c r="I74" s="17">
        <v>37</v>
      </c>
    </row>
    <row r="75" spans="1:9" s="2" customFormat="1" ht="24">
      <c r="A75" s="6">
        <v>71</v>
      </c>
      <c r="B75" s="5" t="s">
        <v>93</v>
      </c>
      <c r="C75" s="7" t="s">
        <v>35</v>
      </c>
      <c r="D75" s="5" t="s">
        <v>94</v>
      </c>
      <c r="E75" s="5" t="s">
        <v>97</v>
      </c>
      <c r="F75" s="5" t="s">
        <v>20</v>
      </c>
      <c r="G75" s="53">
        <v>12000</v>
      </c>
      <c r="H75" s="5">
        <v>300</v>
      </c>
      <c r="I75" s="17">
        <v>10</v>
      </c>
    </row>
    <row r="76" spans="1:9" s="2" customFormat="1" ht="24.75">
      <c r="A76" s="6">
        <v>72</v>
      </c>
      <c r="B76" s="5" t="s">
        <v>93</v>
      </c>
      <c r="C76" s="7" t="s">
        <v>35</v>
      </c>
      <c r="D76" s="5" t="s">
        <v>94</v>
      </c>
      <c r="E76" s="20" t="s">
        <v>98</v>
      </c>
      <c r="F76" s="21" t="s">
        <v>13</v>
      </c>
      <c r="G76" s="21">
        <v>9608.2999999999993</v>
      </c>
      <c r="H76" s="21">
        <v>300</v>
      </c>
      <c r="I76" s="31">
        <v>45</v>
      </c>
    </row>
    <row r="77" spans="1:9" s="2" customFormat="1" ht="25.5">
      <c r="A77" s="6">
        <v>73</v>
      </c>
      <c r="B77" s="5" t="s">
        <v>93</v>
      </c>
      <c r="C77" s="7" t="s">
        <v>35</v>
      </c>
      <c r="D77" s="5" t="s">
        <v>94</v>
      </c>
      <c r="E77" s="20" t="s">
        <v>99</v>
      </c>
      <c r="F77" s="21" t="s">
        <v>28</v>
      </c>
      <c r="G77" s="21">
        <v>8537</v>
      </c>
      <c r="H77" s="21">
        <v>1600</v>
      </c>
      <c r="I77" s="31">
        <v>39</v>
      </c>
    </row>
    <row r="78" spans="1:9" s="2" customFormat="1" ht="24.75">
      <c r="A78" s="6">
        <v>74</v>
      </c>
      <c r="B78" s="5" t="s">
        <v>93</v>
      </c>
      <c r="C78" s="7" t="s">
        <v>35</v>
      </c>
      <c r="D78" s="5" t="s">
        <v>94</v>
      </c>
      <c r="E78" s="20" t="s">
        <v>100</v>
      </c>
      <c r="F78" s="21" t="s">
        <v>13</v>
      </c>
      <c r="G78" s="21">
        <v>16161.55</v>
      </c>
      <c r="H78" s="21">
        <v>700</v>
      </c>
      <c r="I78" s="31">
        <v>52</v>
      </c>
    </row>
    <row r="79" spans="1:9" s="2" customFormat="1" ht="60">
      <c r="A79" s="6">
        <v>75</v>
      </c>
      <c r="B79" s="5" t="s">
        <v>93</v>
      </c>
      <c r="C79" s="7" t="s">
        <v>35</v>
      </c>
      <c r="D79" s="5" t="s">
        <v>94</v>
      </c>
      <c r="E79" s="21" t="s">
        <v>101</v>
      </c>
      <c r="F79" s="21" t="s">
        <v>28</v>
      </c>
      <c r="G79" s="21">
        <v>17722.2</v>
      </c>
      <c r="H79" s="21">
        <v>3000</v>
      </c>
      <c r="I79" s="31">
        <v>9</v>
      </c>
    </row>
    <row r="80" spans="1:9" s="2" customFormat="1" ht="36">
      <c r="A80" s="6">
        <v>76</v>
      </c>
      <c r="B80" s="5" t="s">
        <v>93</v>
      </c>
      <c r="C80" s="7" t="s">
        <v>35</v>
      </c>
      <c r="D80" s="5" t="s">
        <v>94</v>
      </c>
      <c r="E80" s="6" t="s">
        <v>102</v>
      </c>
      <c r="F80" s="21" t="s">
        <v>28</v>
      </c>
      <c r="G80" s="21">
        <v>9540</v>
      </c>
      <c r="H80" s="21">
        <v>1000</v>
      </c>
      <c r="I80" s="31">
        <v>6</v>
      </c>
    </row>
    <row r="81" spans="1:9" s="2" customFormat="1" ht="24">
      <c r="A81" s="6">
        <v>77</v>
      </c>
      <c r="B81" s="5" t="s">
        <v>93</v>
      </c>
      <c r="C81" s="7" t="s">
        <v>35</v>
      </c>
      <c r="D81" s="9" t="s">
        <v>94</v>
      </c>
      <c r="E81" s="5" t="s">
        <v>103</v>
      </c>
      <c r="F81" s="5" t="s">
        <v>40</v>
      </c>
      <c r="G81" s="53">
        <v>6819</v>
      </c>
      <c r="H81" s="5">
        <v>50</v>
      </c>
      <c r="I81" s="17">
        <v>10</v>
      </c>
    </row>
    <row r="82" spans="1:9" s="2" customFormat="1" ht="24">
      <c r="A82" s="6">
        <v>78</v>
      </c>
      <c r="B82" s="5" t="s">
        <v>104</v>
      </c>
      <c r="C82" s="7" t="s">
        <v>35</v>
      </c>
      <c r="D82" s="5" t="s">
        <v>13</v>
      </c>
      <c r="E82" s="5" t="s">
        <v>105</v>
      </c>
      <c r="F82" s="5" t="s">
        <v>20</v>
      </c>
      <c r="G82" s="53">
        <v>36515.730000000003</v>
      </c>
      <c r="H82" s="5">
        <v>15739.73</v>
      </c>
      <c r="I82" s="17">
        <v>626</v>
      </c>
    </row>
    <row r="83" spans="1:9" s="2" customFormat="1" ht="24">
      <c r="A83" s="6">
        <v>79</v>
      </c>
      <c r="B83" s="5" t="s">
        <v>104</v>
      </c>
      <c r="C83" s="7" t="s">
        <v>35</v>
      </c>
      <c r="D83" s="5" t="s">
        <v>13</v>
      </c>
      <c r="E83" s="5" t="s">
        <v>106</v>
      </c>
      <c r="F83" s="5" t="s">
        <v>107</v>
      </c>
      <c r="G83" s="53">
        <v>12751.29</v>
      </c>
      <c r="H83" s="5">
        <v>3047.05</v>
      </c>
      <c r="I83" s="17">
        <v>421</v>
      </c>
    </row>
    <row r="84" spans="1:9" s="2" customFormat="1" ht="24">
      <c r="A84" s="6">
        <v>80</v>
      </c>
      <c r="B84" s="5" t="s">
        <v>104</v>
      </c>
      <c r="C84" s="7" t="s">
        <v>35</v>
      </c>
      <c r="D84" s="5" t="s">
        <v>13</v>
      </c>
      <c r="E84" s="5" t="s">
        <v>108</v>
      </c>
      <c r="F84" s="5" t="s">
        <v>107</v>
      </c>
      <c r="G84" s="53">
        <v>16130.69</v>
      </c>
      <c r="H84" s="5">
        <v>1179.4000000000001</v>
      </c>
      <c r="I84" s="17">
        <v>57</v>
      </c>
    </row>
    <row r="85" spans="1:9" s="2" customFormat="1" ht="24">
      <c r="A85" s="6">
        <v>81</v>
      </c>
      <c r="B85" s="5" t="s">
        <v>104</v>
      </c>
      <c r="C85" s="7" t="s">
        <v>35</v>
      </c>
      <c r="D85" s="5" t="s">
        <v>13</v>
      </c>
      <c r="E85" s="5" t="s">
        <v>109</v>
      </c>
      <c r="F85" s="5" t="s">
        <v>110</v>
      </c>
      <c r="G85" s="53">
        <v>5297</v>
      </c>
      <c r="H85" s="5">
        <v>387.26</v>
      </c>
      <c r="I85" s="17">
        <v>171</v>
      </c>
    </row>
    <row r="86" spans="1:9" s="2" customFormat="1" ht="24">
      <c r="A86" s="6">
        <v>82</v>
      </c>
      <c r="B86" s="5" t="s">
        <v>104</v>
      </c>
      <c r="C86" s="7" t="s">
        <v>35</v>
      </c>
      <c r="D86" s="5" t="s">
        <v>13</v>
      </c>
      <c r="E86" s="7" t="s">
        <v>111</v>
      </c>
      <c r="F86" s="8" t="s">
        <v>13</v>
      </c>
      <c r="G86" s="22">
        <v>39953.57</v>
      </c>
      <c r="H86" s="22">
        <f>990.31+406.29</f>
        <v>1396.6</v>
      </c>
      <c r="I86" s="17">
        <v>222</v>
      </c>
    </row>
    <row r="87" spans="1:9" s="2" customFormat="1" ht="24">
      <c r="A87" s="6">
        <v>83</v>
      </c>
      <c r="B87" s="5" t="s">
        <v>104</v>
      </c>
      <c r="C87" s="7" t="s">
        <v>35</v>
      </c>
      <c r="D87" s="5" t="s">
        <v>13</v>
      </c>
      <c r="E87" s="7" t="s">
        <v>112</v>
      </c>
      <c r="F87" s="8" t="s">
        <v>13</v>
      </c>
      <c r="G87" s="22">
        <v>5928.47</v>
      </c>
      <c r="H87" s="22">
        <f>619.1635+412.78</f>
        <v>1031.9435000000001</v>
      </c>
      <c r="I87" s="17">
        <v>82</v>
      </c>
    </row>
    <row r="88" spans="1:9" s="2" customFormat="1" ht="24">
      <c r="A88" s="6">
        <v>84</v>
      </c>
      <c r="B88" s="5" t="s">
        <v>104</v>
      </c>
      <c r="C88" s="7" t="s">
        <v>35</v>
      </c>
      <c r="D88" s="5" t="s">
        <v>13</v>
      </c>
      <c r="E88" s="7" t="s">
        <v>113</v>
      </c>
      <c r="F88" s="8" t="s">
        <v>13</v>
      </c>
      <c r="G88" s="22">
        <v>76897.960000000006</v>
      </c>
      <c r="H88" s="22">
        <f>7109.41+1998.56</f>
        <v>9107.9699999999993</v>
      </c>
      <c r="I88" s="17">
        <v>0</v>
      </c>
    </row>
    <row r="89" spans="1:9" s="2" customFormat="1" ht="24">
      <c r="A89" s="6">
        <v>85</v>
      </c>
      <c r="B89" s="5" t="s">
        <v>104</v>
      </c>
      <c r="C89" s="7" t="s">
        <v>35</v>
      </c>
      <c r="D89" s="5" t="s">
        <v>13</v>
      </c>
      <c r="E89" s="7" t="s">
        <v>114</v>
      </c>
      <c r="F89" s="8" t="s">
        <v>13</v>
      </c>
      <c r="G89" s="22">
        <v>16479.740000000002</v>
      </c>
      <c r="H89" s="22">
        <v>1305</v>
      </c>
      <c r="I89" s="17">
        <v>190</v>
      </c>
    </row>
    <row r="90" spans="1:9" s="2" customFormat="1" ht="24">
      <c r="A90" s="6">
        <v>86</v>
      </c>
      <c r="B90" s="5" t="s">
        <v>104</v>
      </c>
      <c r="C90" s="7" t="s">
        <v>35</v>
      </c>
      <c r="D90" s="5" t="s">
        <v>13</v>
      </c>
      <c r="E90" s="7" t="s">
        <v>115</v>
      </c>
      <c r="F90" s="8" t="s">
        <v>13</v>
      </c>
      <c r="G90" s="22">
        <v>14046.86</v>
      </c>
      <c r="H90" s="22">
        <v>516</v>
      </c>
      <c r="I90" s="17">
        <v>120</v>
      </c>
    </row>
    <row r="91" spans="1:9" s="2" customFormat="1" ht="24">
      <c r="A91" s="6">
        <v>87</v>
      </c>
      <c r="B91" s="5" t="s">
        <v>104</v>
      </c>
      <c r="C91" s="7" t="s">
        <v>35</v>
      </c>
      <c r="D91" s="5" t="s">
        <v>13</v>
      </c>
      <c r="E91" s="7" t="s">
        <v>116</v>
      </c>
      <c r="F91" s="8" t="s">
        <v>13</v>
      </c>
      <c r="G91" s="22">
        <v>37871.360000000001</v>
      </c>
      <c r="H91" s="22">
        <v>1782.45</v>
      </c>
      <c r="I91" s="17">
        <v>322</v>
      </c>
    </row>
    <row r="92" spans="1:9" s="2" customFormat="1" ht="24">
      <c r="A92" s="6">
        <v>88</v>
      </c>
      <c r="B92" s="5" t="s">
        <v>104</v>
      </c>
      <c r="C92" s="7" t="s">
        <v>35</v>
      </c>
      <c r="D92" s="5" t="s">
        <v>13</v>
      </c>
      <c r="E92" s="7" t="s">
        <v>117</v>
      </c>
      <c r="F92" s="8" t="s">
        <v>13</v>
      </c>
      <c r="G92" s="22">
        <v>16177.19</v>
      </c>
      <c r="H92" s="22">
        <v>1002.63</v>
      </c>
      <c r="I92" s="17">
        <v>139</v>
      </c>
    </row>
    <row r="93" spans="1:9" s="2" customFormat="1" ht="24">
      <c r="A93" s="6">
        <v>89</v>
      </c>
      <c r="B93" s="5" t="s">
        <v>104</v>
      </c>
      <c r="C93" s="7" t="s">
        <v>35</v>
      </c>
      <c r="D93" s="5" t="s">
        <v>13</v>
      </c>
      <c r="E93" s="7" t="s">
        <v>118</v>
      </c>
      <c r="F93" s="8" t="s">
        <v>13</v>
      </c>
      <c r="G93" s="22">
        <v>20145.810000000001</v>
      </c>
      <c r="H93" s="22">
        <v>860.96</v>
      </c>
      <c r="I93" s="17">
        <v>21</v>
      </c>
    </row>
    <row r="94" spans="1:9" s="2" customFormat="1" ht="24">
      <c r="A94" s="6">
        <v>90</v>
      </c>
      <c r="B94" s="5" t="s">
        <v>104</v>
      </c>
      <c r="C94" s="7" t="s">
        <v>35</v>
      </c>
      <c r="D94" s="5" t="s">
        <v>13</v>
      </c>
      <c r="E94" s="7" t="s">
        <v>119</v>
      </c>
      <c r="F94" s="8" t="s">
        <v>13</v>
      </c>
      <c r="G94" s="22">
        <v>13686.9</v>
      </c>
      <c r="H94" s="22">
        <v>1105.56</v>
      </c>
      <c r="I94" s="17">
        <v>68</v>
      </c>
    </row>
    <row r="95" spans="1:9" s="2" customFormat="1" ht="24">
      <c r="A95" s="6">
        <v>91</v>
      </c>
      <c r="B95" s="5" t="s">
        <v>104</v>
      </c>
      <c r="C95" s="7" t="s">
        <v>35</v>
      </c>
      <c r="D95" s="5" t="s">
        <v>13</v>
      </c>
      <c r="E95" s="7" t="s">
        <v>120</v>
      </c>
      <c r="F95" s="8" t="s">
        <v>13</v>
      </c>
      <c r="G95" s="22">
        <v>22372.59</v>
      </c>
      <c r="H95" s="22">
        <v>1304.79</v>
      </c>
      <c r="I95" s="17">
        <v>220</v>
      </c>
    </row>
    <row r="96" spans="1:9" s="2" customFormat="1" ht="24">
      <c r="A96" s="6">
        <v>92</v>
      </c>
      <c r="B96" s="5" t="s">
        <v>104</v>
      </c>
      <c r="C96" s="7" t="s">
        <v>35</v>
      </c>
      <c r="D96" s="5" t="s">
        <v>13</v>
      </c>
      <c r="E96" s="7" t="s">
        <v>121</v>
      </c>
      <c r="F96" s="8" t="s">
        <v>13</v>
      </c>
      <c r="G96" s="22">
        <v>12461.9</v>
      </c>
      <c r="H96" s="22">
        <v>1139.82</v>
      </c>
      <c r="I96" s="17">
        <v>79</v>
      </c>
    </row>
    <row r="97" spans="1:9" s="2" customFormat="1" ht="24">
      <c r="A97" s="6">
        <v>93</v>
      </c>
      <c r="B97" s="5" t="s">
        <v>104</v>
      </c>
      <c r="C97" s="7" t="s">
        <v>35</v>
      </c>
      <c r="D97" s="5" t="s">
        <v>13</v>
      </c>
      <c r="E97" s="7" t="s">
        <v>122</v>
      </c>
      <c r="F97" s="8" t="s">
        <v>13</v>
      </c>
      <c r="G97" s="22">
        <v>48751.31</v>
      </c>
      <c r="H97" s="22">
        <v>4707.2</v>
      </c>
      <c r="I97" s="17">
        <v>576</v>
      </c>
    </row>
    <row r="98" spans="1:9" s="2" customFormat="1" ht="48">
      <c r="A98" s="6">
        <v>94</v>
      </c>
      <c r="B98" s="5" t="s">
        <v>104</v>
      </c>
      <c r="C98" s="7" t="s">
        <v>35</v>
      </c>
      <c r="D98" s="5" t="s">
        <v>13</v>
      </c>
      <c r="E98" s="7" t="s">
        <v>123</v>
      </c>
      <c r="F98" s="8" t="s">
        <v>13</v>
      </c>
      <c r="G98" s="22">
        <v>51857.41</v>
      </c>
      <c r="H98" s="22">
        <v>2200</v>
      </c>
      <c r="I98" s="17">
        <v>113</v>
      </c>
    </row>
    <row r="99" spans="1:9" s="2" customFormat="1" ht="24">
      <c r="A99" s="6">
        <v>95</v>
      </c>
      <c r="B99" s="5" t="s">
        <v>104</v>
      </c>
      <c r="C99" s="7" t="s">
        <v>35</v>
      </c>
      <c r="D99" s="5" t="s">
        <v>13</v>
      </c>
      <c r="E99" s="7" t="s">
        <v>124</v>
      </c>
      <c r="F99" s="8" t="s">
        <v>13</v>
      </c>
      <c r="G99" s="22">
        <v>10748.72</v>
      </c>
      <c r="H99" s="22">
        <v>1550</v>
      </c>
      <c r="I99" s="17">
        <v>141</v>
      </c>
    </row>
    <row r="100" spans="1:9" s="2" customFormat="1" ht="24">
      <c r="A100" s="6">
        <v>96</v>
      </c>
      <c r="B100" s="5" t="s">
        <v>104</v>
      </c>
      <c r="C100" s="7" t="s">
        <v>35</v>
      </c>
      <c r="D100" s="5" t="s">
        <v>13</v>
      </c>
      <c r="E100" s="7" t="s">
        <v>125</v>
      </c>
      <c r="F100" s="8" t="s">
        <v>13</v>
      </c>
      <c r="G100" s="22">
        <v>38454.82</v>
      </c>
      <c r="H100" s="22">
        <v>6618.74</v>
      </c>
      <c r="I100" s="17">
        <v>699</v>
      </c>
    </row>
    <row r="101" spans="1:9" s="2" customFormat="1" ht="24">
      <c r="A101" s="6">
        <v>97</v>
      </c>
      <c r="B101" s="5" t="s">
        <v>104</v>
      </c>
      <c r="C101" s="7" t="s">
        <v>35</v>
      </c>
      <c r="D101" s="5" t="s">
        <v>13</v>
      </c>
      <c r="E101" s="7" t="s">
        <v>126</v>
      </c>
      <c r="F101" s="8" t="s">
        <v>13</v>
      </c>
      <c r="G101" s="22">
        <v>7162.15</v>
      </c>
      <c r="H101" s="22">
        <v>426.76240000000001</v>
      </c>
      <c r="I101" s="17">
        <v>70</v>
      </c>
    </row>
    <row r="102" spans="1:9" s="2" customFormat="1" ht="24">
      <c r="A102" s="6">
        <v>98</v>
      </c>
      <c r="B102" s="5" t="s">
        <v>104</v>
      </c>
      <c r="C102" s="7" t="s">
        <v>35</v>
      </c>
      <c r="D102" s="5" t="s">
        <v>13</v>
      </c>
      <c r="E102" s="7" t="s">
        <v>127</v>
      </c>
      <c r="F102" s="8" t="s">
        <v>13</v>
      </c>
      <c r="G102" s="22">
        <v>25355.98</v>
      </c>
      <c r="H102" s="22">
        <v>4465.7299999999996</v>
      </c>
      <c r="I102" s="17">
        <v>544</v>
      </c>
    </row>
    <row r="103" spans="1:9" s="2" customFormat="1" ht="24">
      <c r="A103" s="6">
        <v>99</v>
      </c>
      <c r="B103" s="5" t="s">
        <v>104</v>
      </c>
      <c r="C103" s="7" t="s">
        <v>35</v>
      </c>
      <c r="D103" s="5" t="s">
        <v>13</v>
      </c>
      <c r="E103" s="5" t="s">
        <v>128</v>
      </c>
      <c r="F103" s="23" t="s">
        <v>13</v>
      </c>
      <c r="G103" s="22">
        <v>17268.509999999998</v>
      </c>
      <c r="H103" s="22">
        <v>5930.5</v>
      </c>
      <c r="I103" s="17">
        <v>74</v>
      </c>
    </row>
    <row r="104" spans="1:9" s="2" customFormat="1" ht="24">
      <c r="A104" s="6">
        <v>100</v>
      </c>
      <c r="B104" s="5" t="s">
        <v>104</v>
      </c>
      <c r="C104" s="7" t="s">
        <v>35</v>
      </c>
      <c r="D104" s="5" t="s">
        <v>13</v>
      </c>
      <c r="E104" s="7" t="s">
        <v>129</v>
      </c>
      <c r="F104" s="7" t="s">
        <v>13</v>
      </c>
      <c r="G104" s="7">
        <v>8701.51</v>
      </c>
      <c r="H104" s="10">
        <v>1859</v>
      </c>
      <c r="I104" s="18">
        <v>122</v>
      </c>
    </row>
    <row r="105" spans="1:9" s="2" customFormat="1" ht="36">
      <c r="A105" s="6">
        <v>101</v>
      </c>
      <c r="B105" s="7" t="s">
        <v>104</v>
      </c>
      <c r="C105" s="7" t="s">
        <v>35</v>
      </c>
      <c r="D105" s="7" t="s">
        <v>13</v>
      </c>
      <c r="E105" s="7" t="s">
        <v>130</v>
      </c>
      <c r="F105" s="7" t="s">
        <v>13</v>
      </c>
      <c r="G105" s="7">
        <v>5204.9799999999996</v>
      </c>
      <c r="H105" s="10">
        <v>156.16</v>
      </c>
      <c r="I105" s="18">
        <v>20</v>
      </c>
    </row>
    <row r="106" spans="1:9" s="2" customFormat="1" ht="24">
      <c r="A106" s="6">
        <v>102</v>
      </c>
      <c r="B106" s="5" t="s">
        <v>104</v>
      </c>
      <c r="C106" s="7" t="s">
        <v>35</v>
      </c>
      <c r="D106" s="5" t="s">
        <v>13</v>
      </c>
      <c r="E106" s="7" t="s">
        <v>131</v>
      </c>
      <c r="F106" s="7" t="s">
        <v>13</v>
      </c>
      <c r="G106" s="7">
        <v>22686.53</v>
      </c>
      <c r="H106" s="10">
        <v>2657</v>
      </c>
      <c r="I106" s="18">
        <v>208</v>
      </c>
    </row>
    <row r="107" spans="1:9" s="2" customFormat="1" ht="24">
      <c r="A107" s="6">
        <v>103</v>
      </c>
      <c r="B107" s="5" t="s">
        <v>104</v>
      </c>
      <c r="C107" s="7" t="s">
        <v>35</v>
      </c>
      <c r="D107" s="5" t="s">
        <v>13</v>
      </c>
      <c r="E107" s="7" t="s">
        <v>132</v>
      </c>
      <c r="F107" s="7" t="s">
        <v>15</v>
      </c>
      <c r="G107" s="22">
        <v>12990.58</v>
      </c>
      <c r="H107" s="22">
        <v>1040</v>
      </c>
      <c r="I107" s="17">
        <v>53</v>
      </c>
    </row>
    <row r="108" spans="1:9" s="2" customFormat="1" ht="24">
      <c r="A108" s="6">
        <v>104</v>
      </c>
      <c r="B108" s="5" t="s">
        <v>104</v>
      </c>
      <c r="C108" s="7" t="s">
        <v>35</v>
      </c>
      <c r="D108" s="5" t="s">
        <v>13</v>
      </c>
      <c r="E108" s="7" t="s">
        <v>133</v>
      </c>
      <c r="F108" s="8" t="s">
        <v>15</v>
      </c>
      <c r="G108" s="22">
        <v>31492.76</v>
      </c>
      <c r="H108" s="22">
        <f>1629.6+933.6</f>
        <v>2563.1999999999998</v>
      </c>
      <c r="I108" s="17">
        <v>7</v>
      </c>
    </row>
    <row r="109" spans="1:9" s="2" customFormat="1" ht="60">
      <c r="A109" s="6">
        <v>105</v>
      </c>
      <c r="B109" s="5" t="s">
        <v>104</v>
      </c>
      <c r="C109" s="7" t="s">
        <v>35</v>
      </c>
      <c r="D109" s="5" t="s">
        <v>13</v>
      </c>
      <c r="E109" s="7" t="s">
        <v>134</v>
      </c>
      <c r="F109" s="8" t="s">
        <v>15</v>
      </c>
      <c r="G109" s="22">
        <v>28299.99</v>
      </c>
      <c r="H109" s="22">
        <v>2103.4499999999998</v>
      </c>
      <c r="I109" s="17">
        <v>140</v>
      </c>
    </row>
    <row r="110" spans="1:9" s="2" customFormat="1" ht="24">
      <c r="A110" s="6">
        <v>106</v>
      </c>
      <c r="B110" s="5" t="s">
        <v>104</v>
      </c>
      <c r="C110" s="7" t="s">
        <v>35</v>
      </c>
      <c r="D110" s="5" t="s">
        <v>13</v>
      </c>
      <c r="E110" s="7" t="s">
        <v>135</v>
      </c>
      <c r="F110" s="8" t="s">
        <v>15</v>
      </c>
      <c r="G110" s="22">
        <v>112009.17</v>
      </c>
      <c r="H110" s="22">
        <v>26161.25</v>
      </c>
      <c r="I110" s="17">
        <v>782</v>
      </c>
    </row>
    <row r="111" spans="1:9" s="2" customFormat="1" ht="24">
      <c r="A111" s="6">
        <v>107</v>
      </c>
      <c r="B111" s="5" t="s">
        <v>104</v>
      </c>
      <c r="C111" s="7" t="s">
        <v>35</v>
      </c>
      <c r="D111" s="5" t="s">
        <v>13</v>
      </c>
      <c r="E111" s="7" t="s">
        <v>136</v>
      </c>
      <c r="F111" s="8" t="s">
        <v>15</v>
      </c>
      <c r="G111" s="22">
        <v>20374.23</v>
      </c>
      <c r="H111" s="22">
        <v>3549.06</v>
      </c>
      <c r="I111" s="17">
        <v>459</v>
      </c>
    </row>
    <row r="112" spans="1:9" s="2" customFormat="1" ht="24">
      <c r="A112" s="6">
        <v>108</v>
      </c>
      <c r="B112" s="5" t="s">
        <v>104</v>
      </c>
      <c r="C112" s="7" t="s">
        <v>35</v>
      </c>
      <c r="D112" s="5" t="s">
        <v>13</v>
      </c>
      <c r="E112" s="7" t="s">
        <v>137</v>
      </c>
      <c r="F112" s="8" t="s">
        <v>15</v>
      </c>
      <c r="G112" s="22">
        <v>21944.28</v>
      </c>
      <c r="H112" s="22">
        <v>2907</v>
      </c>
      <c r="I112" s="17">
        <v>346</v>
      </c>
    </row>
    <row r="113" spans="1:9" s="2" customFormat="1" ht="24">
      <c r="A113" s="6">
        <v>109</v>
      </c>
      <c r="B113" s="5" t="s">
        <v>104</v>
      </c>
      <c r="C113" s="7" t="s">
        <v>35</v>
      </c>
      <c r="D113" s="5" t="s">
        <v>13</v>
      </c>
      <c r="E113" s="7" t="s">
        <v>138</v>
      </c>
      <c r="F113" s="8" t="s">
        <v>15</v>
      </c>
      <c r="G113" s="22">
        <v>16325.66</v>
      </c>
      <c r="H113" s="10">
        <f>2095.9+931.86</f>
        <v>3027.76</v>
      </c>
      <c r="I113" s="17">
        <v>228</v>
      </c>
    </row>
    <row r="114" spans="1:9" s="2" customFormat="1" ht="24">
      <c r="A114" s="6">
        <v>110</v>
      </c>
      <c r="B114" s="5" t="s">
        <v>104</v>
      </c>
      <c r="C114" s="7" t="s">
        <v>35</v>
      </c>
      <c r="D114" s="5" t="s">
        <v>13</v>
      </c>
      <c r="E114" s="7" t="s">
        <v>139</v>
      </c>
      <c r="F114" s="8" t="s">
        <v>15</v>
      </c>
      <c r="G114" s="22">
        <v>12076.07</v>
      </c>
      <c r="H114" s="22">
        <v>1622.82</v>
      </c>
      <c r="I114" s="17">
        <v>219</v>
      </c>
    </row>
    <row r="115" spans="1:9" s="2" customFormat="1" ht="24">
      <c r="A115" s="6">
        <v>111</v>
      </c>
      <c r="B115" s="5" t="s">
        <v>104</v>
      </c>
      <c r="C115" s="7" t="s">
        <v>35</v>
      </c>
      <c r="D115" s="5" t="s">
        <v>13</v>
      </c>
      <c r="E115" s="7" t="s">
        <v>140</v>
      </c>
      <c r="F115" s="8" t="s">
        <v>28</v>
      </c>
      <c r="G115" s="22">
        <v>14598.26</v>
      </c>
      <c r="H115" s="22">
        <v>398</v>
      </c>
      <c r="I115" s="17">
        <v>15</v>
      </c>
    </row>
    <row r="116" spans="1:9" s="2" customFormat="1" ht="24">
      <c r="A116" s="6">
        <v>112</v>
      </c>
      <c r="B116" s="5" t="s">
        <v>104</v>
      </c>
      <c r="C116" s="7" t="s">
        <v>35</v>
      </c>
      <c r="D116" s="5" t="s">
        <v>13</v>
      </c>
      <c r="E116" s="7" t="s">
        <v>141</v>
      </c>
      <c r="F116" s="8" t="s">
        <v>28</v>
      </c>
      <c r="G116" s="22">
        <v>17720.810000000001</v>
      </c>
      <c r="H116" s="22">
        <v>914</v>
      </c>
      <c r="I116" s="17">
        <v>14</v>
      </c>
    </row>
    <row r="117" spans="1:9" s="2" customFormat="1" ht="24">
      <c r="A117" s="6">
        <v>113</v>
      </c>
      <c r="B117" s="5" t="s">
        <v>104</v>
      </c>
      <c r="C117" s="7" t="s">
        <v>35</v>
      </c>
      <c r="D117" s="9" t="s">
        <v>13</v>
      </c>
      <c r="E117" s="24" t="s">
        <v>142</v>
      </c>
      <c r="F117" s="25" t="s">
        <v>40</v>
      </c>
      <c r="G117" s="26">
        <v>14754.77</v>
      </c>
      <c r="H117" s="26">
        <v>1013.7</v>
      </c>
      <c r="I117" s="21">
        <v>38</v>
      </c>
    </row>
    <row r="118" spans="1:9" s="2" customFormat="1" ht="24">
      <c r="A118" s="6">
        <v>114</v>
      </c>
      <c r="B118" s="5" t="s">
        <v>104</v>
      </c>
      <c r="C118" s="7" t="s">
        <v>35</v>
      </c>
      <c r="D118" s="9" t="s">
        <v>13</v>
      </c>
      <c r="E118" s="24" t="s">
        <v>143</v>
      </c>
      <c r="F118" s="25" t="s">
        <v>40</v>
      </c>
      <c r="G118" s="26">
        <v>22205.41</v>
      </c>
      <c r="H118" s="26">
        <v>3129</v>
      </c>
      <c r="I118" s="21">
        <v>347</v>
      </c>
    </row>
    <row r="119" spans="1:9" s="2" customFormat="1" ht="24">
      <c r="A119" s="6">
        <v>115</v>
      </c>
      <c r="B119" s="5" t="s">
        <v>104</v>
      </c>
      <c r="C119" s="7" t="s">
        <v>35</v>
      </c>
      <c r="D119" s="9" t="s">
        <v>13</v>
      </c>
      <c r="E119" s="24" t="s">
        <v>144</v>
      </c>
      <c r="F119" s="25" t="s">
        <v>40</v>
      </c>
      <c r="G119" s="26">
        <v>14093.75</v>
      </c>
      <c r="H119" s="26">
        <v>1653.42</v>
      </c>
      <c r="I119" s="30">
        <v>45</v>
      </c>
    </row>
    <row r="120" spans="1:9" s="2" customFormat="1" ht="24">
      <c r="A120" s="6">
        <v>116</v>
      </c>
      <c r="B120" s="5" t="s">
        <v>104</v>
      </c>
      <c r="C120" s="7" t="s">
        <v>35</v>
      </c>
      <c r="D120" s="9" t="s">
        <v>13</v>
      </c>
      <c r="E120" s="24" t="s">
        <v>145</v>
      </c>
      <c r="F120" s="25" t="s">
        <v>40</v>
      </c>
      <c r="G120" s="26">
        <v>11687.92</v>
      </c>
      <c r="H120" s="26">
        <v>805</v>
      </c>
      <c r="I120" s="21">
        <v>136</v>
      </c>
    </row>
    <row r="121" spans="1:9" s="2" customFormat="1" ht="36">
      <c r="A121" s="6">
        <v>117</v>
      </c>
      <c r="B121" s="5" t="s">
        <v>104</v>
      </c>
      <c r="C121" s="7" t="s">
        <v>35</v>
      </c>
      <c r="D121" s="5" t="s">
        <v>13</v>
      </c>
      <c r="E121" s="27" t="s">
        <v>146</v>
      </c>
      <c r="F121" s="27" t="s">
        <v>147</v>
      </c>
      <c r="G121" s="28">
        <v>11301.17</v>
      </c>
      <c r="H121" s="27">
        <v>254.94</v>
      </c>
      <c r="I121" s="18">
        <v>38</v>
      </c>
    </row>
    <row r="122" spans="1:9" s="2" customFormat="1" ht="24">
      <c r="A122" s="6">
        <v>118</v>
      </c>
      <c r="B122" s="5" t="s">
        <v>104</v>
      </c>
      <c r="C122" s="7" t="s">
        <v>35</v>
      </c>
      <c r="D122" s="5" t="s">
        <v>13</v>
      </c>
      <c r="E122" s="27" t="s">
        <v>148</v>
      </c>
      <c r="F122" s="27" t="s">
        <v>147</v>
      </c>
      <c r="G122" s="27">
        <v>20701.830000000002</v>
      </c>
      <c r="H122" s="27">
        <v>562</v>
      </c>
      <c r="I122" s="18">
        <v>139</v>
      </c>
    </row>
    <row r="123" spans="1:9" s="2" customFormat="1" ht="24">
      <c r="A123" s="6">
        <v>119</v>
      </c>
      <c r="B123" s="5" t="s">
        <v>104</v>
      </c>
      <c r="C123" s="7" t="s">
        <v>35</v>
      </c>
      <c r="D123" s="5" t="s">
        <v>13</v>
      </c>
      <c r="E123" s="27" t="s">
        <v>149</v>
      </c>
      <c r="F123" s="27" t="s">
        <v>147</v>
      </c>
      <c r="G123" s="27">
        <v>8128.25</v>
      </c>
      <c r="H123" s="27">
        <v>314</v>
      </c>
      <c r="I123" s="18">
        <v>63</v>
      </c>
    </row>
    <row r="124" spans="1:9" s="2" customFormat="1" ht="24">
      <c r="A124" s="6">
        <v>120</v>
      </c>
      <c r="B124" s="5" t="s">
        <v>104</v>
      </c>
      <c r="C124" s="7" t="s">
        <v>35</v>
      </c>
      <c r="D124" s="5" t="s">
        <v>13</v>
      </c>
      <c r="E124" s="27" t="s">
        <v>150</v>
      </c>
      <c r="F124" s="27" t="s">
        <v>147</v>
      </c>
      <c r="G124" s="27">
        <v>6214.9</v>
      </c>
      <c r="H124" s="27">
        <v>109</v>
      </c>
      <c r="I124" s="18">
        <v>30</v>
      </c>
    </row>
    <row r="125" spans="1:9" s="2" customFormat="1" ht="24">
      <c r="A125" s="6">
        <v>121</v>
      </c>
      <c r="B125" s="5" t="s">
        <v>104</v>
      </c>
      <c r="C125" s="7" t="s">
        <v>35</v>
      </c>
      <c r="D125" s="5" t="s">
        <v>13</v>
      </c>
      <c r="E125" s="29" t="s">
        <v>151</v>
      </c>
      <c r="F125" s="29" t="s">
        <v>152</v>
      </c>
      <c r="G125" s="29">
        <v>20055.13</v>
      </c>
      <c r="H125" s="29">
        <v>602.21</v>
      </c>
      <c r="I125" s="29">
        <v>473</v>
      </c>
    </row>
    <row r="126" spans="1:9" s="2" customFormat="1" ht="24">
      <c r="A126" s="6">
        <v>122</v>
      </c>
      <c r="B126" s="5" t="s">
        <v>104</v>
      </c>
      <c r="C126" s="7" t="s">
        <v>35</v>
      </c>
      <c r="D126" s="5" t="s">
        <v>13</v>
      </c>
      <c r="E126" s="29" t="s">
        <v>153</v>
      </c>
      <c r="F126" s="29" t="s">
        <v>152</v>
      </c>
      <c r="G126" s="29">
        <v>7100</v>
      </c>
      <c r="H126" s="29">
        <v>1021.5</v>
      </c>
      <c r="I126" s="29">
        <v>227</v>
      </c>
    </row>
    <row r="127" spans="1:9" s="2" customFormat="1" ht="24">
      <c r="A127" s="6">
        <v>123</v>
      </c>
      <c r="B127" s="5" t="s">
        <v>104</v>
      </c>
      <c r="C127" s="7" t="s">
        <v>35</v>
      </c>
      <c r="D127" s="5" t="s">
        <v>13</v>
      </c>
      <c r="E127" s="29" t="s">
        <v>154</v>
      </c>
      <c r="F127" s="29" t="s">
        <v>152</v>
      </c>
      <c r="G127" s="29">
        <v>10000</v>
      </c>
      <c r="H127" s="29">
        <v>2028.37</v>
      </c>
      <c r="I127" s="29">
        <v>258</v>
      </c>
    </row>
    <row r="128" spans="1:9" s="2" customFormat="1" ht="24">
      <c r="A128" s="6">
        <v>124</v>
      </c>
      <c r="B128" s="5" t="s">
        <v>104</v>
      </c>
      <c r="C128" s="7" t="s">
        <v>35</v>
      </c>
      <c r="D128" s="5" t="s">
        <v>13</v>
      </c>
      <c r="E128" s="29" t="s">
        <v>155</v>
      </c>
      <c r="F128" s="29" t="s">
        <v>152</v>
      </c>
      <c r="G128" s="29">
        <v>7718.9</v>
      </c>
      <c r="H128" s="29">
        <v>1650</v>
      </c>
      <c r="I128" s="29">
        <v>284</v>
      </c>
    </row>
    <row r="129" spans="1:10" s="2" customFormat="1" ht="24">
      <c r="A129" s="6">
        <v>125</v>
      </c>
      <c r="B129" s="5" t="s">
        <v>156</v>
      </c>
      <c r="C129" s="5" t="s">
        <v>12</v>
      </c>
      <c r="D129" s="5" t="s">
        <v>13</v>
      </c>
      <c r="E129" s="5" t="s">
        <v>157</v>
      </c>
      <c r="F129" s="5" t="s">
        <v>20</v>
      </c>
      <c r="G129" s="53">
        <v>20618</v>
      </c>
      <c r="H129" s="5">
        <v>786.29</v>
      </c>
      <c r="I129" s="17">
        <v>24</v>
      </c>
    </row>
    <row r="130" spans="1:10" s="2" customFormat="1" ht="24">
      <c r="A130" s="6">
        <v>126</v>
      </c>
      <c r="B130" s="5" t="s">
        <v>156</v>
      </c>
      <c r="C130" s="5" t="s">
        <v>12</v>
      </c>
      <c r="D130" s="5" t="s">
        <v>13</v>
      </c>
      <c r="E130" s="5" t="s">
        <v>158</v>
      </c>
      <c r="F130" s="5" t="s">
        <v>152</v>
      </c>
      <c r="G130" s="53">
        <v>21420.45</v>
      </c>
      <c r="H130" s="5">
        <v>8007.47</v>
      </c>
      <c r="I130" s="17">
        <v>701</v>
      </c>
    </row>
    <row r="131" spans="1:10" s="2" customFormat="1" ht="24">
      <c r="A131" s="6">
        <v>127</v>
      </c>
      <c r="B131" s="5" t="s">
        <v>156</v>
      </c>
      <c r="C131" s="5" t="s">
        <v>12</v>
      </c>
      <c r="D131" s="5" t="s">
        <v>13</v>
      </c>
      <c r="E131" s="5" t="s">
        <v>159</v>
      </c>
      <c r="F131" s="5" t="s">
        <v>152</v>
      </c>
      <c r="G131" s="53">
        <v>8404.6299999999992</v>
      </c>
      <c r="H131" s="5">
        <v>2100</v>
      </c>
      <c r="I131" s="17">
        <v>43</v>
      </c>
    </row>
    <row r="132" spans="1:10" s="2" customFormat="1" ht="24">
      <c r="A132" s="6">
        <v>128</v>
      </c>
      <c r="B132" s="5" t="s">
        <v>156</v>
      </c>
      <c r="C132" s="5" t="s">
        <v>12</v>
      </c>
      <c r="D132" s="5" t="s">
        <v>13</v>
      </c>
      <c r="E132" s="5" t="s">
        <v>160</v>
      </c>
      <c r="F132" s="5" t="s">
        <v>152</v>
      </c>
      <c r="G132" s="53">
        <v>8351.4599999999991</v>
      </c>
      <c r="H132" s="5">
        <v>1801</v>
      </c>
      <c r="I132" s="17">
        <v>18</v>
      </c>
    </row>
    <row r="133" spans="1:10" s="2" customFormat="1" ht="24">
      <c r="A133" s="6">
        <v>129</v>
      </c>
      <c r="B133" s="5" t="s">
        <v>156</v>
      </c>
      <c r="C133" s="5" t="s">
        <v>12</v>
      </c>
      <c r="D133" s="5" t="s">
        <v>13</v>
      </c>
      <c r="E133" s="5" t="s">
        <v>161</v>
      </c>
      <c r="F133" s="5" t="s">
        <v>152</v>
      </c>
      <c r="G133" s="53">
        <v>14401.6</v>
      </c>
      <c r="H133" s="5">
        <v>1120</v>
      </c>
      <c r="I133" s="17">
        <v>9</v>
      </c>
    </row>
    <row r="134" spans="1:10" s="2" customFormat="1" ht="36">
      <c r="A134" s="6">
        <v>130</v>
      </c>
      <c r="B134" s="5" t="s">
        <v>156</v>
      </c>
      <c r="C134" s="5" t="s">
        <v>12</v>
      </c>
      <c r="D134" s="5" t="s">
        <v>13</v>
      </c>
      <c r="E134" s="32" t="s">
        <v>162</v>
      </c>
      <c r="F134" s="7" t="s">
        <v>28</v>
      </c>
      <c r="G134" s="33">
        <v>5178.13</v>
      </c>
      <c r="H134" s="34">
        <v>189.51</v>
      </c>
      <c r="I134" s="42">
        <v>33</v>
      </c>
    </row>
    <row r="135" spans="1:10" s="2" customFormat="1" ht="24">
      <c r="A135" s="6">
        <v>131</v>
      </c>
      <c r="B135" s="5" t="s">
        <v>156</v>
      </c>
      <c r="C135" s="5" t="s">
        <v>12</v>
      </c>
      <c r="D135" s="5" t="s">
        <v>13</v>
      </c>
      <c r="E135" s="7" t="s">
        <v>163</v>
      </c>
      <c r="F135" s="7" t="s">
        <v>28</v>
      </c>
      <c r="G135" s="34">
        <v>13247.18</v>
      </c>
      <c r="H135" s="35">
        <v>655.16999999999996</v>
      </c>
      <c r="I135" s="42">
        <v>22</v>
      </c>
    </row>
    <row r="136" spans="1:10" s="2" customFormat="1" ht="24">
      <c r="A136" s="6">
        <v>132</v>
      </c>
      <c r="B136" s="5" t="s">
        <v>156</v>
      </c>
      <c r="C136" s="5" t="s">
        <v>12</v>
      </c>
      <c r="D136" s="5" t="s">
        <v>13</v>
      </c>
      <c r="E136" s="32" t="s">
        <v>164</v>
      </c>
      <c r="F136" s="7" t="s">
        <v>28</v>
      </c>
      <c r="G136" s="34">
        <v>5248.77</v>
      </c>
      <c r="H136" s="35">
        <v>1598</v>
      </c>
      <c r="I136" s="42">
        <v>19</v>
      </c>
    </row>
    <row r="137" spans="1:10" s="2" customFormat="1" ht="24">
      <c r="A137" s="6">
        <v>133</v>
      </c>
      <c r="B137" s="5" t="s">
        <v>156</v>
      </c>
      <c r="C137" s="5" t="s">
        <v>12</v>
      </c>
      <c r="D137" s="5" t="s">
        <v>13</v>
      </c>
      <c r="E137" s="36" t="s">
        <v>165</v>
      </c>
      <c r="F137" s="7" t="s">
        <v>28</v>
      </c>
      <c r="G137" s="33">
        <v>6259</v>
      </c>
      <c r="H137" s="34">
        <v>570</v>
      </c>
      <c r="I137" s="42">
        <v>151</v>
      </c>
    </row>
    <row r="138" spans="1:10" s="2" customFormat="1" ht="24">
      <c r="A138" s="6">
        <v>134</v>
      </c>
      <c r="B138" s="5" t="s">
        <v>156</v>
      </c>
      <c r="C138" s="5" t="s">
        <v>12</v>
      </c>
      <c r="D138" s="5" t="s">
        <v>13</v>
      </c>
      <c r="E138" s="32" t="s">
        <v>166</v>
      </c>
      <c r="F138" s="8" t="s">
        <v>15</v>
      </c>
      <c r="G138" s="33">
        <v>5456.98</v>
      </c>
      <c r="H138" s="34">
        <v>1145.6400000000001</v>
      </c>
      <c r="I138" s="42">
        <v>3</v>
      </c>
    </row>
    <row r="139" spans="1:10" s="2" customFormat="1" ht="24">
      <c r="A139" s="6">
        <v>135</v>
      </c>
      <c r="B139" s="5" t="s">
        <v>156</v>
      </c>
      <c r="C139" s="5" t="s">
        <v>12</v>
      </c>
      <c r="D139" s="5" t="s">
        <v>13</v>
      </c>
      <c r="E139" s="32" t="s">
        <v>167</v>
      </c>
      <c r="F139" s="8" t="s">
        <v>15</v>
      </c>
      <c r="G139" s="33">
        <v>14433.21</v>
      </c>
      <c r="H139" s="34">
        <v>956.5</v>
      </c>
      <c r="I139" s="42">
        <v>165</v>
      </c>
    </row>
    <row r="140" spans="1:10" s="2" customFormat="1" ht="24">
      <c r="A140" s="6">
        <v>136</v>
      </c>
      <c r="B140" s="5" t="s">
        <v>156</v>
      </c>
      <c r="C140" s="5" t="s">
        <v>12</v>
      </c>
      <c r="D140" s="5" t="s">
        <v>13</v>
      </c>
      <c r="E140" s="32" t="s">
        <v>168</v>
      </c>
      <c r="F140" s="8" t="s">
        <v>15</v>
      </c>
      <c r="G140" s="33">
        <v>16459</v>
      </c>
      <c r="H140" s="34">
        <v>2670</v>
      </c>
      <c r="I140" s="43">
        <v>181</v>
      </c>
      <c r="J140" s="44"/>
    </row>
    <row r="141" spans="1:10" s="2" customFormat="1" ht="24">
      <c r="A141" s="6">
        <v>137</v>
      </c>
      <c r="B141" s="5" t="s">
        <v>156</v>
      </c>
      <c r="C141" s="5" t="s">
        <v>12</v>
      </c>
      <c r="D141" s="5" t="s">
        <v>13</v>
      </c>
      <c r="E141" s="7" t="s">
        <v>169</v>
      </c>
      <c r="F141" s="8" t="s">
        <v>15</v>
      </c>
      <c r="G141" s="34">
        <v>8381.19</v>
      </c>
      <c r="H141" s="35">
        <v>765</v>
      </c>
      <c r="I141" s="42">
        <v>24</v>
      </c>
    </row>
    <row r="142" spans="1:10" s="2" customFormat="1" ht="24">
      <c r="A142" s="6">
        <v>138</v>
      </c>
      <c r="B142" s="5" t="s">
        <v>156</v>
      </c>
      <c r="C142" s="5" t="s">
        <v>12</v>
      </c>
      <c r="D142" s="5" t="s">
        <v>13</v>
      </c>
      <c r="E142" s="32" t="s">
        <v>170</v>
      </c>
      <c r="F142" s="7" t="s">
        <v>13</v>
      </c>
      <c r="G142" s="33">
        <v>5027</v>
      </c>
      <c r="H142" s="34">
        <v>374.74</v>
      </c>
      <c r="I142" s="42">
        <v>33</v>
      </c>
    </row>
    <row r="143" spans="1:10" s="2" customFormat="1" ht="24">
      <c r="A143" s="6">
        <v>139</v>
      </c>
      <c r="B143" s="5" t="s">
        <v>156</v>
      </c>
      <c r="C143" s="5" t="s">
        <v>12</v>
      </c>
      <c r="D143" s="5" t="s">
        <v>13</v>
      </c>
      <c r="E143" s="36" t="s">
        <v>171</v>
      </c>
      <c r="F143" s="7" t="s">
        <v>13</v>
      </c>
      <c r="G143" s="33">
        <v>26237</v>
      </c>
      <c r="H143" s="34">
        <v>999.6</v>
      </c>
      <c r="I143" s="42">
        <v>174</v>
      </c>
    </row>
    <row r="144" spans="1:10" s="2" customFormat="1" ht="24">
      <c r="A144" s="6">
        <v>140</v>
      </c>
      <c r="B144" s="5" t="s">
        <v>156</v>
      </c>
      <c r="C144" s="5" t="s">
        <v>12</v>
      </c>
      <c r="D144" s="5" t="s">
        <v>13</v>
      </c>
      <c r="E144" s="36" t="s">
        <v>172</v>
      </c>
      <c r="F144" s="7" t="s">
        <v>13</v>
      </c>
      <c r="G144" s="33">
        <v>30457</v>
      </c>
      <c r="H144" s="34">
        <v>981</v>
      </c>
      <c r="I144" s="42">
        <v>557</v>
      </c>
    </row>
    <row r="145" spans="1:9" s="2" customFormat="1" ht="24">
      <c r="A145" s="6">
        <v>141</v>
      </c>
      <c r="B145" s="5" t="s">
        <v>156</v>
      </c>
      <c r="C145" s="5" t="s">
        <v>12</v>
      </c>
      <c r="D145" s="5" t="s">
        <v>13</v>
      </c>
      <c r="E145" s="36" t="s">
        <v>173</v>
      </c>
      <c r="F145" s="7" t="s">
        <v>13</v>
      </c>
      <c r="G145" s="33">
        <v>16211.83</v>
      </c>
      <c r="H145" s="34">
        <v>742</v>
      </c>
      <c r="I145" s="42">
        <v>15</v>
      </c>
    </row>
    <row r="146" spans="1:9" s="2" customFormat="1" ht="24">
      <c r="A146" s="6">
        <v>142</v>
      </c>
      <c r="B146" s="5" t="s">
        <v>156</v>
      </c>
      <c r="C146" s="5" t="s">
        <v>12</v>
      </c>
      <c r="D146" s="5" t="s">
        <v>13</v>
      </c>
      <c r="E146" s="36" t="s">
        <v>174</v>
      </c>
      <c r="F146" s="7" t="s">
        <v>13</v>
      </c>
      <c r="G146" s="33">
        <v>28151</v>
      </c>
      <c r="H146" s="34">
        <v>210</v>
      </c>
      <c r="I146" s="42">
        <v>34</v>
      </c>
    </row>
    <row r="147" spans="1:9" s="2" customFormat="1" ht="24">
      <c r="A147" s="6">
        <v>143</v>
      </c>
      <c r="B147" s="5" t="s">
        <v>156</v>
      </c>
      <c r="C147" s="5" t="s">
        <v>12</v>
      </c>
      <c r="D147" s="5" t="s">
        <v>13</v>
      </c>
      <c r="E147" s="36" t="s">
        <v>175</v>
      </c>
      <c r="F147" s="7" t="s">
        <v>13</v>
      </c>
      <c r="G147" s="33">
        <v>31615.16</v>
      </c>
      <c r="H147" s="34">
        <v>4039.4</v>
      </c>
      <c r="I147" s="42">
        <v>96</v>
      </c>
    </row>
    <row r="148" spans="1:9" s="2" customFormat="1" ht="24">
      <c r="A148" s="6">
        <v>144</v>
      </c>
      <c r="B148" s="5" t="s">
        <v>156</v>
      </c>
      <c r="C148" s="5" t="s">
        <v>12</v>
      </c>
      <c r="D148" s="5" t="s">
        <v>13</v>
      </c>
      <c r="E148" s="36" t="s">
        <v>176</v>
      </c>
      <c r="F148" s="7" t="s">
        <v>13</v>
      </c>
      <c r="G148" s="33">
        <v>10204.76</v>
      </c>
      <c r="H148" s="34">
        <v>400</v>
      </c>
      <c r="I148" s="42">
        <v>3</v>
      </c>
    </row>
    <row r="149" spans="1:9" s="2" customFormat="1" ht="24">
      <c r="A149" s="6">
        <v>145</v>
      </c>
      <c r="B149" s="5" t="s">
        <v>156</v>
      </c>
      <c r="C149" s="5" t="s">
        <v>12</v>
      </c>
      <c r="D149" s="5" t="s">
        <v>13</v>
      </c>
      <c r="E149" s="36" t="s">
        <v>177</v>
      </c>
      <c r="F149" s="7" t="s">
        <v>13</v>
      </c>
      <c r="G149" s="33">
        <v>7940</v>
      </c>
      <c r="H149" s="34">
        <v>900</v>
      </c>
      <c r="I149" s="42">
        <v>154</v>
      </c>
    </row>
    <row r="150" spans="1:9" s="2" customFormat="1" ht="24">
      <c r="A150" s="6">
        <v>146</v>
      </c>
      <c r="B150" s="5" t="s">
        <v>156</v>
      </c>
      <c r="C150" s="5" t="s">
        <v>12</v>
      </c>
      <c r="D150" s="5" t="s">
        <v>13</v>
      </c>
      <c r="E150" s="37" t="s">
        <v>178</v>
      </c>
      <c r="F150" s="7" t="s">
        <v>13</v>
      </c>
      <c r="G150" s="33">
        <v>11619</v>
      </c>
      <c r="H150" s="34">
        <v>4287.16</v>
      </c>
      <c r="I150" s="42">
        <v>166</v>
      </c>
    </row>
    <row r="151" spans="1:9" s="2" customFormat="1" ht="36">
      <c r="A151" s="6">
        <v>147</v>
      </c>
      <c r="B151" s="5" t="s">
        <v>156</v>
      </c>
      <c r="C151" s="5" t="s">
        <v>12</v>
      </c>
      <c r="D151" s="5" t="s">
        <v>13</v>
      </c>
      <c r="E151" s="38" t="s">
        <v>179</v>
      </c>
      <c r="F151" s="7" t="s">
        <v>13</v>
      </c>
      <c r="G151" s="33">
        <v>8456.52</v>
      </c>
      <c r="H151" s="34">
        <v>584.91999999999996</v>
      </c>
      <c r="I151" s="42">
        <v>25</v>
      </c>
    </row>
    <row r="152" spans="1:9" s="2" customFormat="1" ht="24">
      <c r="A152" s="6">
        <v>148</v>
      </c>
      <c r="B152" s="5" t="s">
        <v>156</v>
      </c>
      <c r="C152" s="5" t="s">
        <v>12</v>
      </c>
      <c r="D152" s="5" t="s">
        <v>13</v>
      </c>
      <c r="E152" s="32" t="s">
        <v>180</v>
      </c>
      <c r="F152" s="7" t="s">
        <v>13</v>
      </c>
      <c r="G152" s="33">
        <v>34375.660000000003</v>
      </c>
      <c r="H152" s="34">
        <v>6829.2</v>
      </c>
      <c r="I152" s="42">
        <v>72</v>
      </c>
    </row>
    <row r="153" spans="1:9" s="2" customFormat="1" ht="24">
      <c r="A153" s="6">
        <v>149</v>
      </c>
      <c r="B153" s="5" t="s">
        <v>156</v>
      </c>
      <c r="C153" s="5" t="s">
        <v>12</v>
      </c>
      <c r="D153" s="5" t="s">
        <v>13</v>
      </c>
      <c r="E153" s="36" t="s">
        <v>181</v>
      </c>
      <c r="F153" s="7" t="s">
        <v>13</v>
      </c>
      <c r="G153" s="33">
        <v>32601.88</v>
      </c>
      <c r="H153" s="35">
        <v>472.34</v>
      </c>
      <c r="I153" s="42">
        <v>46</v>
      </c>
    </row>
    <row r="154" spans="1:9" s="2" customFormat="1" ht="24">
      <c r="A154" s="6">
        <v>150</v>
      </c>
      <c r="B154" s="5" t="s">
        <v>156</v>
      </c>
      <c r="C154" s="5" t="s">
        <v>12</v>
      </c>
      <c r="D154" s="5" t="s">
        <v>13</v>
      </c>
      <c r="E154" s="39" t="s">
        <v>182</v>
      </c>
      <c r="F154" s="24" t="s">
        <v>40</v>
      </c>
      <c r="G154" s="40">
        <v>19385.509999999998</v>
      </c>
      <c r="H154" s="41">
        <v>2950</v>
      </c>
      <c r="I154" s="45">
        <v>41</v>
      </c>
    </row>
    <row r="155" spans="1:9" s="2" customFormat="1" ht="24">
      <c r="A155" s="6">
        <v>151</v>
      </c>
      <c r="B155" s="5" t="s">
        <v>156</v>
      </c>
      <c r="C155" s="5" t="s">
        <v>12</v>
      </c>
      <c r="D155" s="5" t="s">
        <v>13</v>
      </c>
      <c r="E155" s="39" t="s">
        <v>183</v>
      </c>
      <c r="F155" s="24" t="s">
        <v>40</v>
      </c>
      <c r="G155" s="40">
        <v>27580.19</v>
      </c>
      <c r="H155" s="41">
        <v>6680.57</v>
      </c>
      <c r="I155" s="45">
        <v>93</v>
      </c>
    </row>
    <row r="156" spans="1:9" s="2" customFormat="1" ht="24">
      <c r="A156" s="6">
        <v>152</v>
      </c>
      <c r="B156" s="5" t="s">
        <v>156</v>
      </c>
      <c r="C156" s="5" t="s">
        <v>12</v>
      </c>
      <c r="D156" s="5" t="s">
        <v>13</v>
      </c>
      <c r="E156" s="39" t="s">
        <v>184</v>
      </c>
      <c r="F156" s="24" t="s">
        <v>40</v>
      </c>
      <c r="G156" s="40">
        <v>5297.95</v>
      </c>
      <c r="H156" s="41">
        <v>829</v>
      </c>
      <c r="I156" s="45">
        <v>14</v>
      </c>
    </row>
    <row r="157" spans="1:9" s="2" customFormat="1" ht="24">
      <c r="A157" s="6">
        <v>153</v>
      </c>
      <c r="B157" s="5" t="s">
        <v>156</v>
      </c>
      <c r="C157" s="5" t="s">
        <v>12</v>
      </c>
      <c r="D157" s="5" t="s">
        <v>13</v>
      </c>
      <c r="E157" s="27" t="s">
        <v>185</v>
      </c>
      <c r="F157" s="27" t="s">
        <v>147</v>
      </c>
      <c r="G157" s="27">
        <v>20473.2</v>
      </c>
      <c r="H157" s="27">
        <v>2300</v>
      </c>
      <c r="I157" s="18">
        <v>298</v>
      </c>
    </row>
    <row r="158" spans="1:9" s="2" customFormat="1" ht="24">
      <c r="A158" s="6">
        <v>154</v>
      </c>
      <c r="B158" s="5" t="s">
        <v>186</v>
      </c>
      <c r="C158" s="5" t="s">
        <v>12</v>
      </c>
      <c r="D158" s="5" t="s">
        <v>13</v>
      </c>
      <c r="E158" s="5" t="s">
        <v>187</v>
      </c>
      <c r="F158" s="5" t="s">
        <v>13</v>
      </c>
      <c r="G158" s="6">
        <v>12167.84</v>
      </c>
      <c r="H158" s="6">
        <v>2100</v>
      </c>
      <c r="I158" s="17">
        <v>104</v>
      </c>
    </row>
    <row r="159" spans="1:9" s="2" customFormat="1" ht="24">
      <c r="A159" s="6">
        <v>155</v>
      </c>
      <c r="B159" s="5" t="s">
        <v>186</v>
      </c>
      <c r="C159" s="5" t="s">
        <v>12</v>
      </c>
      <c r="D159" s="5" t="s">
        <v>13</v>
      </c>
      <c r="E159" s="5" t="s">
        <v>188</v>
      </c>
      <c r="F159" s="5" t="s">
        <v>13</v>
      </c>
      <c r="G159" s="6">
        <v>10002.86</v>
      </c>
      <c r="H159" s="6">
        <v>3100</v>
      </c>
      <c r="I159" s="17">
        <v>19</v>
      </c>
    </row>
    <row r="160" spans="1:9" s="2" customFormat="1" ht="24">
      <c r="A160" s="6">
        <v>156</v>
      </c>
      <c r="B160" s="5" t="s">
        <v>186</v>
      </c>
      <c r="C160" s="5" t="s">
        <v>12</v>
      </c>
      <c r="D160" s="5" t="s">
        <v>13</v>
      </c>
      <c r="E160" s="5" t="s">
        <v>189</v>
      </c>
      <c r="F160" s="8" t="s">
        <v>15</v>
      </c>
      <c r="G160" s="6">
        <v>11509.09</v>
      </c>
      <c r="H160" s="6">
        <v>700</v>
      </c>
      <c r="I160" s="17">
        <v>61</v>
      </c>
    </row>
    <row r="161" spans="1:9" s="2" customFormat="1" ht="24">
      <c r="A161" s="6">
        <v>157</v>
      </c>
      <c r="B161" s="5" t="s">
        <v>186</v>
      </c>
      <c r="C161" s="5" t="s">
        <v>12</v>
      </c>
      <c r="D161" s="5" t="s">
        <v>13</v>
      </c>
      <c r="E161" s="5" t="s">
        <v>190</v>
      </c>
      <c r="F161" s="8" t="s">
        <v>15</v>
      </c>
      <c r="G161" s="6">
        <v>11655</v>
      </c>
      <c r="H161" s="6">
        <v>1400</v>
      </c>
      <c r="I161" s="17">
        <v>0</v>
      </c>
    </row>
    <row r="162" spans="1:9" s="2" customFormat="1" ht="24">
      <c r="A162" s="6">
        <v>158</v>
      </c>
      <c r="B162" s="5" t="s">
        <v>186</v>
      </c>
      <c r="C162" s="5" t="s">
        <v>12</v>
      </c>
      <c r="D162" s="5" t="s">
        <v>13</v>
      </c>
      <c r="E162" s="5" t="s">
        <v>191</v>
      </c>
      <c r="F162" s="5" t="s">
        <v>28</v>
      </c>
      <c r="G162" s="6">
        <v>11731.49</v>
      </c>
      <c r="H162" s="6">
        <v>1200</v>
      </c>
      <c r="I162" s="17">
        <v>39</v>
      </c>
    </row>
    <row r="163" spans="1:9" s="2" customFormat="1" ht="24">
      <c r="A163" s="6">
        <v>159</v>
      </c>
      <c r="B163" s="5" t="s">
        <v>186</v>
      </c>
      <c r="C163" s="5" t="s">
        <v>12</v>
      </c>
      <c r="D163" s="5" t="s">
        <v>13</v>
      </c>
      <c r="E163" s="5" t="s">
        <v>192</v>
      </c>
      <c r="F163" s="8" t="s">
        <v>15</v>
      </c>
      <c r="G163" s="6">
        <v>12134.72</v>
      </c>
      <c r="H163" s="6">
        <v>2700</v>
      </c>
      <c r="I163" s="17">
        <v>122</v>
      </c>
    </row>
    <row r="164" spans="1:9" s="2" customFormat="1" ht="24">
      <c r="A164" s="6">
        <v>160</v>
      </c>
      <c r="B164" s="5" t="s">
        <v>186</v>
      </c>
      <c r="C164" s="5" t="s">
        <v>12</v>
      </c>
      <c r="D164" s="5" t="s">
        <v>13</v>
      </c>
      <c r="E164" s="5" t="s">
        <v>193</v>
      </c>
      <c r="F164" s="5" t="s">
        <v>28</v>
      </c>
      <c r="G164" s="6">
        <v>19085.78</v>
      </c>
      <c r="H164" s="6">
        <v>3100</v>
      </c>
      <c r="I164" s="17">
        <v>227</v>
      </c>
    </row>
    <row r="165" spans="1:9" s="2" customFormat="1" ht="24">
      <c r="A165" s="6">
        <v>161</v>
      </c>
      <c r="B165" s="5" t="s">
        <v>186</v>
      </c>
      <c r="C165" s="5" t="s">
        <v>12</v>
      </c>
      <c r="D165" s="5" t="s">
        <v>13</v>
      </c>
      <c r="E165" s="5" t="s">
        <v>194</v>
      </c>
      <c r="F165" s="5" t="s">
        <v>13</v>
      </c>
      <c r="G165" s="6">
        <v>17341</v>
      </c>
      <c r="H165" s="6">
        <v>1300</v>
      </c>
      <c r="I165" s="17">
        <v>83</v>
      </c>
    </row>
    <row r="166" spans="1:9" s="2" customFormat="1" ht="24">
      <c r="A166" s="6">
        <v>162</v>
      </c>
      <c r="B166" s="5" t="s">
        <v>186</v>
      </c>
      <c r="C166" s="5" t="s">
        <v>12</v>
      </c>
      <c r="D166" s="5" t="s">
        <v>13</v>
      </c>
      <c r="E166" s="5" t="s">
        <v>195</v>
      </c>
      <c r="F166" s="5" t="s">
        <v>13</v>
      </c>
      <c r="G166" s="6">
        <v>24240.59</v>
      </c>
      <c r="H166" s="6">
        <v>1008</v>
      </c>
      <c r="I166" s="17">
        <v>0</v>
      </c>
    </row>
    <row r="167" spans="1:9" s="2" customFormat="1" ht="24">
      <c r="A167" s="6">
        <v>163</v>
      </c>
      <c r="B167" s="5" t="s">
        <v>186</v>
      </c>
      <c r="C167" s="5" t="s">
        <v>12</v>
      </c>
      <c r="D167" s="5" t="s">
        <v>13</v>
      </c>
      <c r="E167" s="5" t="s">
        <v>196</v>
      </c>
      <c r="F167" s="5" t="s">
        <v>13</v>
      </c>
      <c r="G167" s="6">
        <v>8632</v>
      </c>
      <c r="H167" s="6">
        <v>312</v>
      </c>
      <c r="I167" s="17">
        <v>0</v>
      </c>
    </row>
    <row r="168" spans="1:9" s="2" customFormat="1" ht="24">
      <c r="A168" s="6">
        <v>164</v>
      </c>
      <c r="B168" s="5" t="s">
        <v>186</v>
      </c>
      <c r="C168" s="5" t="s">
        <v>12</v>
      </c>
      <c r="D168" s="5" t="s">
        <v>13</v>
      </c>
      <c r="E168" s="5" t="s">
        <v>197</v>
      </c>
      <c r="F168" s="5" t="s">
        <v>13</v>
      </c>
      <c r="G168" s="6">
        <v>5659.17</v>
      </c>
      <c r="H168" s="6">
        <v>948</v>
      </c>
      <c r="I168" s="17">
        <v>59</v>
      </c>
    </row>
    <row r="169" spans="1:9" s="2" customFormat="1" ht="24">
      <c r="A169" s="6">
        <v>165</v>
      </c>
      <c r="B169" s="5" t="s">
        <v>186</v>
      </c>
      <c r="C169" s="5" t="s">
        <v>12</v>
      </c>
      <c r="D169" s="5" t="s">
        <v>13</v>
      </c>
      <c r="E169" s="5" t="s">
        <v>198</v>
      </c>
      <c r="F169" s="8" t="s">
        <v>15</v>
      </c>
      <c r="G169" s="6">
        <v>43085.760000000002</v>
      </c>
      <c r="H169" s="6">
        <v>2650</v>
      </c>
      <c r="I169" s="17">
        <v>0</v>
      </c>
    </row>
    <row r="170" spans="1:9" s="2" customFormat="1" ht="24">
      <c r="A170" s="6">
        <v>166</v>
      </c>
      <c r="B170" s="5" t="s">
        <v>199</v>
      </c>
      <c r="C170" s="7" t="s">
        <v>35</v>
      </c>
      <c r="D170" s="5" t="s">
        <v>13</v>
      </c>
      <c r="E170" s="5" t="s">
        <v>200</v>
      </c>
      <c r="F170" s="5" t="s">
        <v>20</v>
      </c>
      <c r="G170" s="53">
        <v>8875</v>
      </c>
      <c r="H170" s="5">
        <v>2136.81</v>
      </c>
      <c r="I170" s="17">
        <v>207</v>
      </c>
    </row>
    <row r="171" spans="1:9" s="2" customFormat="1" ht="24">
      <c r="A171" s="6">
        <v>167</v>
      </c>
      <c r="B171" s="5" t="s">
        <v>199</v>
      </c>
      <c r="C171" s="7" t="s">
        <v>35</v>
      </c>
      <c r="D171" s="5" t="s">
        <v>13</v>
      </c>
      <c r="E171" s="6" t="s">
        <v>201</v>
      </c>
      <c r="F171" s="6" t="s">
        <v>202</v>
      </c>
      <c r="G171" s="53">
        <v>96547.51</v>
      </c>
      <c r="H171" s="5">
        <v>4828.7</v>
      </c>
      <c r="I171" s="17">
        <v>287</v>
      </c>
    </row>
    <row r="172" spans="1:9" s="2" customFormat="1" ht="24">
      <c r="A172" s="6">
        <v>168</v>
      </c>
      <c r="B172" s="5" t="s">
        <v>199</v>
      </c>
      <c r="C172" s="7" t="s">
        <v>35</v>
      </c>
      <c r="D172" s="5" t="s">
        <v>13</v>
      </c>
      <c r="E172" s="6" t="s">
        <v>203</v>
      </c>
      <c r="F172" s="8" t="s">
        <v>15</v>
      </c>
      <c r="G172" s="53">
        <v>10584.68</v>
      </c>
      <c r="H172" s="5">
        <v>3440.19</v>
      </c>
      <c r="I172" s="18">
        <v>0</v>
      </c>
    </row>
    <row r="173" spans="1:9" s="2" customFormat="1" ht="60">
      <c r="A173" s="6">
        <v>169</v>
      </c>
      <c r="B173" s="5" t="s">
        <v>199</v>
      </c>
      <c r="C173" s="7" t="s">
        <v>35</v>
      </c>
      <c r="D173" s="5" t="s">
        <v>13</v>
      </c>
      <c r="E173" s="6" t="s">
        <v>204</v>
      </c>
      <c r="F173" s="8" t="s">
        <v>15</v>
      </c>
      <c r="G173" s="53">
        <v>13338.03</v>
      </c>
      <c r="H173" s="5">
        <v>2053.9</v>
      </c>
      <c r="I173" s="17">
        <v>90</v>
      </c>
    </row>
    <row r="174" spans="1:9" s="2" customFormat="1" ht="24">
      <c r="A174" s="6">
        <v>170</v>
      </c>
      <c r="B174" s="5" t="s">
        <v>199</v>
      </c>
      <c r="C174" s="7" t="s">
        <v>35</v>
      </c>
      <c r="D174" s="5" t="s">
        <v>13</v>
      </c>
      <c r="E174" s="6" t="s">
        <v>205</v>
      </c>
      <c r="F174" s="6" t="s">
        <v>206</v>
      </c>
      <c r="G174" s="53">
        <v>28014.76</v>
      </c>
      <c r="H174" s="6">
        <v>2723.78</v>
      </c>
      <c r="I174" s="17">
        <v>384</v>
      </c>
    </row>
    <row r="175" spans="1:9" s="2" customFormat="1" ht="24">
      <c r="A175" s="6">
        <v>171</v>
      </c>
      <c r="B175" s="5" t="s">
        <v>199</v>
      </c>
      <c r="C175" s="7" t="s">
        <v>35</v>
      </c>
      <c r="D175" s="5" t="s">
        <v>13</v>
      </c>
      <c r="E175" s="6" t="s">
        <v>207</v>
      </c>
      <c r="F175" s="6" t="s">
        <v>206</v>
      </c>
      <c r="G175" s="53">
        <v>12585.44</v>
      </c>
      <c r="H175" s="5">
        <v>387.2</v>
      </c>
      <c r="I175" s="17">
        <v>64</v>
      </c>
    </row>
    <row r="176" spans="1:9" s="2" customFormat="1" ht="24">
      <c r="A176" s="6">
        <v>172</v>
      </c>
      <c r="B176" s="5" t="s">
        <v>199</v>
      </c>
      <c r="C176" s="7" t="s">
        <v>35</v>
      </c>
      <c r="D176" s="5" t="s">
        <v>13</v>
      </c>
      <c r="E176" s="6" t="s">
        <v>208</v>
      </c>
      <c r="F176" s="8" t="s">
        <v>15</v>
      </c>
      <c r="G176" s="53">
        <v>5763.25</v>
      </c>
      <c r="H176" s="5">
        <v>1783.93</v>
      </c>
      <c r="I176" s="17">
        <v>0</v>
      </c>
    </row>
    <row r="177" spans="1:9" s="2" customFormat="1" ht="24">
      <c r="A177" s="6">
        <v>173</v>
      </c>
      <c r="B177" s="5" t="s">
        <v>199</v>
      </c>
      <c r="C177" s="7" t="s">
        <v>35</v>
      </c>
      <c r="D177" s="5" t="s">
        <v>13</v>
      </c>
      <c r="E177" s="6" t="s">
        <v>209</v>
      </c>
      <c r="F177" s="6" t="s">
        <v>206</v>
      </c>
      <c r="G177" s="53">
        <v>9437.0499999999993</v>
      </c>
      <c r="H177" s="5">
        <v>746.59</v>
      </c>
      <c r="I177" s="17">
        <v>51</v>
      </c>
    </row>
    <row r="178" spans="1:9" s="2" customFormat="1" ht="24">
      <c r="A178" s="6">
        <v>174</v>
      </c>
      <c r="B178" s="5" t="s">
        <v>199</v>
      </c>
      <c r="C178" s="7" t="s">
        <v>35</v>
      </c>
      <c r="D178" s="5" t="s">
        <v>13</v>
      </c>
      <c r="E178" s="6" t="s">
        <v>210</v>
      </c>
      <c r="F178" s="6" t="s">
        <v>206</v>
      </c>
      <c r="G178" s="53">
        <v>5080.66</v>
      </c>
      <c r="H178" s="5">
        <v>1403</v>
      </c>
      <c r="I178" s="17">
        <v>53</v>
      </c>
    </row>
    <row r="179" spans="1:9" s="2" customFormat="1" ht="24">
      <c r="A179" s="6">
        <v>175</v>
      </c>
      <c r="B179" s="5" t="s">
        <v>199</v>
      </c>
      <c r="C179" s="7" t="s">
        <v>35</v>
      </c>
      <c r="D179" s="5" t="s">
        <v>13</v>
      </c>
      <c r="E179" s="6" t="s">
        <v>211</v>
      </c>
      <c r="F179" s="6" t="s">
        <v>206</v>
      </c>
      <c r="G179" s="53">
        <v>12510</v>
      </c>
      <c r="H179" s="5">
        <v>914.49</v>
      </c>
      <c r="I179" s="17">
        <v>79</v>
      </c>
    </row>
    <row r="180" spans="1:9" s="2" customFormat="1" ht="24">
      <c r="A180" s="6">
        <v>176</v>
      </c>
      <c r="B180" s="5" t="s">
        <v>199</v>
      </c>
      <c r="C180" s="7" t="s">
        <v>35</v>
      </c>
      <c r="D180" s="5" t="s">
        <v>13</v>
      </c>
      <c r="E180" s="5" t="s">
        <v>212</v>
      </c>
      <c r="F180" s="8" t="s">
        <v>15</v>
      </c>
      <c r="G180" s="53">
        <v>38881.82</v>
      </c>
      <c r="H180" s="5">
        <v>2127.17</v>
      </c>
      <c r="I180" s="17">
        <v>34</v>
      </c>
    </row>
    <row r="181" spans="1:9" s="2" customFormat="1" ht="24">
      <c r="A181" s="6">
        <v>177</v>
      </c>
      <c r="B181" s="5" t="s">
        <v>213</v>
      </c>
      <c r="C181" s="5" t="s">
        <v>12</v>
      </c>
      <c r="D181" s="5" t="s">
        <v>94</v>
      </c>
      <c r="E181" s="5" t="s">
        <v>214</v>
      </c>
      <c r="F181" s="5" t="s">
        <v>107</v>
      </c>
      <c r="G181" s="53">
        <v>12691.8</v>
      </c>
      <c r="H181" s="5">
        <v>1137.6600000000001</v>
      </c>
      <c r="I181" s="17">
        <v>33</v>
      </c>
    </row>
    <row r="182" spans="1:9" s="2" customFormat="1" ht="36">
      <c r="A182" s="6">
        <v>178</v>
      </c>
      <c r="B182" s="5" t="s">
        <v>213</v>
      </c>
      <c r="C182" s="5" t="s">
        <v>12</v>
      </c>
      <c r="D182" s="5" t="s">
        <v>94</v>
      </c>
      <c r="E182" s="5" t="s">
        <v>215</v>
      </c>
      <c r="F182" s="5" t="s">
        <v>15</v>
      </c>
      <c r="G182" s="53">
        <v>17675.074744000001</v>
      </c>
      <c r="H182" s="5">
        <v>750</v>
      </c>
      <c r="I182" s="17">
        <v>149</v>
      </c>
    </row>
    <row r="183" spans="1:9" s="2" customFormat="1" ht="24">
      <c r="A183" s="6">
        <v>179</v>
      </c>
      <c r="B183" s="5" t="s">
        <v>216</v>
      </c>
      <c r="C183" s="5" t="s">
        <v>12</v>
      </c>
      <c r="D183" s="5" t="s">
        <v>94</v>
      </c>
      <c r="E183" s="5" t="s">
        <v>217</v>
      </c>
      <c r="F183" s="5" t="s">
        <v>107</v>
      </c>
      <c r="G183" s="53">
        <v>18257.599999999999</v>
      </c>
      <c r="H183" s="5">
        <v>1070</v>
      </c>
      <c r="I183" s="17">
        <v>52</v>
      </c>
    </row>
    <row r="184" spans="1:9" s="2" customFormat="1" ht="24">
      <c r="A184" s="6">
        <v>180</v>
      </c>
      <c r="B184" s="5" t="s">
        <v>216</v>
      </c>
      <c r="C184" s="5" t="s">
        <v>12</v>
      </c>
      <c r="D184" s="5" t="s">
        <v>94</v>
      </c>
      <c r="E184" s="21" t="s">
        <v>218</v>
      </c>
      <c r="F184" s="21" t="s">
        <v>13</v>
      </c>
      <c r="G184" s="21">
        <v>21270</v>
      </c>
      <c r="H184" s="21">
        <v>2752.3</v>
      </c>
      <c r="I184" s="21">
        <v>434</v>
      </c>
    </row>
    <row r="185" spans="1:9" s="2" customFormat="1" ht="24">
      <c r="A185" s="6">
        <v>181</v>
      </c>
      <c r="B185" s="7" t="s">
        <v>219</v>
      </c>
      <c r="C185" s="7" t="s">
        <v>220</v>
      </c>
      <c r="D185" s="7" t="s">
        <v>221</v>
      </c>
      <c r="E185" s="7" t="s">
        <v>222</v>
      </c>
      <c r="F185" s="7" t="s">
        <v>110</v>
      </c>
      <c r="G185" s="7">
        <v>8937.7999999999993</v>
      </c>
      <c r="H185" s="7">
        <v>2200</v>
      </c>
      <c r="I185" s="18">
        <v>254</v>
      </c>
    </row>
    <row r="186" spans="1:9" s="2" customFormat="1" ht="24">
      <c r="A186" s="6">
        <v>182</v>
      </c>
      <c r="B186" s="7" t="s">
        <v>223</v>
      </c>
      <c r="C186" s="5" t="s">
        <v>12</v>
      </c>
      <c r="D186" s="7" t="s">
        <v>13</v>
      </c>
      <c r="E186" s="7" t="s">
        <v>224</v>
      </c>
      <c r="F186" s="7" t="s">
        <v>110</v>
      </c>
      <c r="G186" s="7">
        <v>67177</v>
      </c>
      <c r="H186" s="7">
        <v>3442</v>
      </c>
      <c r="I186" s="18">
        <v>394</v>
      </c>
    </row>
    <row r="187" spans="1:9" s="2" customFormat="1" ht="24">
      <c r="A187" s="6">
        <v>183</v>
      </c>
      <c r="B187" s="7" t="s">
        <v>223</v>
      </c>
      <c r="C187" s="5" t="s">
        <v>12</v>
      </c>
      <c r="D187" s="7" t="s">
        <v>13</v>
      </c>
      <c r="E187" s="21" t="s">
        <v>225</v>
      </c>
      <c r="F187" s="21" t="s">
        <v>13</v>
      </c>
      <c r="G187" s="21">
        <v>30806</v>
      </c>
      <c r="H187" s="21">
        <v>3888.95</v>
      </c>
      <c r="I187" s="31">
        <v>48</v>
      </c>
    </row>
    <row r="188" spans="1:9" s="2" customFormat="1" ht="24">
      <c r="A188" s="6">
        <v>184</v>
      </c>
      <c r="B188" s="7" t="s">
        <v>223</v>
      </c>
      <c r="C188" s="5" t="s">
        <v>12</v>
      </c>
      <c r="D188" s="7" t="s">
        <v>13</v>
      </c>
      <c r="E188" s="21" t="s">
        <v>226</v>
      </c>
      <c r="F188" s="21" t="s">
        <v>13</v>
      </c>
      <c r="G188" s="21">
        <v>14587</v>
      </c>
      <c r="H188" s="21">
        <v>1947</v>
      </c>
      <c r="I188" s="31">
        <v>187</v>
      </c>
    </row>
    <row r="189" spans="1:9" s="2" customFormat="1" ht="24">
      <c r="A189" s="6">
        <v>185</v>
      </c>
      <c r="B189" s="7" t="s">
        <v>223</v>
      </c>
      <c r="C189" s="5" t="s">
        <v>12</v>
      </c>
      <c r="D189" s="7" t="s">
        <v>13</v>
      </c>
      <c r="E189" s="21" t="s">
        <v>227</v>
      </c>
      <c r="F189" s="21" t="s">
        <v>13</v>
      </c>
      <c r="G189" s="21">
        <v>12959</v>
      </c>
      <c r="H189" s="21">
        <v>700</v>
      </c>
      <c r="I189" s="31">
        <v>151</v>
      </c>
    </row>
    <row r="190" spans="1:9" s="2" customFormat="1" ht="24">
      <c r="A190" s="6">
        <v>186</v>
      </c>
      <c r="B190" s="5" t="s">
        <v>228</v>
      </c>
      <c r="C190" s="7" t="s">
        <v>229</v>
      </c>
      <c r="D190" s="7" t="s">
        <v>13</v>
      </c>
      <c r="E190" s="5" t="s">
        <v>230</v>
      </c>
      <c r="F190" s="5" t="s">
        <v>13</v>
      </c>
      <c r="G190" s="53">
        <v>18700</v>
      </c>
      <c r="H190" s="5">
        <v>3380</v>
      </c>
      <c r="I190" s="17">
        <v>379</v>
      </c>
    </row>
    <row r="191" spans="1:9" s="2" customFormat="1" ht="24">
      <c r="A191" s="6">
        <v>187</v>
      </c>
      <c r="B191" s="5" t="s">
        <v>228</v>
      </c>
      <c r="C191" s="7" t="s">
        <v>229</v>
      </c>
      <c r="D191" s="7" t="s">
        <v>13</v>
      </c>
      <c r="E191" s="5" t="s">
        <v>231</v>
      </c>
      <c r="F191" s="5" t="s">
        <v>13</v>
      </c>
      <c r="G191" s="53">
        <v>6772.84</v>
      </c>
      <c r="H191" s="5">
        <v>1527.95</v>
      </c>
      <c r="I191" s="17">
        <v>53</v>
      </c>
    </row>
    <row r="192" spans="1:9" s="2" customFormat="1" ht="24">
      <c r="A192" s="6">
        <v>188</v>
      </c>
      <c r="B192" s="6" t="s">
        <v>232</v>
      </c>
      <c r="C192" s="5" t="s">
        <v>12</v>
      </c>
      <c r="D192" s="6" t="s">
        <v>36</v>
      </c>
      <c r="E192" s="6" t="s">
        <v>233</v>
      </c>
      <c r="F192" s="5" t="s">
        <v>13</v>
      </c>
      <c r="G192" s="53">
        <v>29468</v>
      </c>
      <c r="H192" s="5">
        <v>3966</v>
      </c>
      <c r="I192" s="17">
        <v>295</v>
      </c>
    </row>
    <row r="193" spans="1:9" s="2" customFormat="1" ht="24">
      <c r="A193" s="6">
        <v>189</v>
      </c>
      <c r="B193" s="6" t="s">
        <v>232</v>
      </c>
      <c r="C193" s="5" t="s">
        <v>12</v>
      </c>
      <c r="D193" s="6" t="s">
        <v>36</v>
      </c>
      <c r="E193" s="5" t="s">
        <v>234</v>
      </c>
      <c r="F193" s="5" t="s">
        <v>13</v>
      </c>
      <c r="G193" s="53">
        <v>8701</v>
      </c>
      <c r="H193" s="5">
        <v>1622</v>
      </c>
      <c r="I193" s="17">
        <v>194</v>
      </c>
    </row>
    <row r="194" spans="1:9" s="2" customFormat="1" ht="24">
      <c r="A194" s="6">
        <v>190</v>
      </c>
      <c r="B194" s="5" t="s">
        <v>232</v>
      </c>
      <c r="C194" s="5" t="s">
        <v>12</v>
      </c>
      <c r="D194" s="9" t="s">
        <v>36</v>
      </c>
      <c r="E194" s="5" t="s">
        <v>235</v>
      </c>
      <c r="F194" s="5" t="s">
        <v>40</v>
      </c>
      <c r="G194" s="53">
        <v>11964</v>
      </c>
      <c r="H194" s="5">
        <v>2031</v>
      </c>
      <c r="I194" s="17">
        <v>189</v>
      </c>
    </row>
    <row r="195" spans="1:9" s="2" customFormat="1" ht="24">
      <c r="A195" s="6">
        <v>191</v>
      </c>
      <c r="B195" s="6" t="s">
        <v>236</v>
      </c>
      <c r="C195" s="5" t="s">
        <v>237</v>
      </c>
      <c r="D195" s="6" t="s">
        <v>36</v>
      </c>
      <c r="E195" s="5" t="s">
        <v>238</v>
      </c>
      <c r="F195" s="8" t="s">
        <v>15</v>
      </c>
      <c r="G195" s="53">
        <v>19367</v>
      </c>
      <c r="H195" s="6">
        <v>2399.92</v>
      </c>
      <c r="I195" s="17">
        <v>147</v>
      </c>
    </row>
    <row r="196" spans="1:9" s="1" customFormat="1" ht="24">
      <c r="A196" s="6">
        <v>192</v>
      </c>
      <c r="B196" s="20" t="s">
        <v>239</v>
      </c>
      <c r="C196" s="7" t="s">
        <v>229</v>
      </c>
      <c r="D196" s="7" t="s">
        <v>13</v>
      </c>
      <c r="E196" s="20" t="s">
        <v>240</v>
      </c>
      <c r="F196" s="20" t="s">
        <v>13</v>
      </c>
      <c r="G196" s="20">
        <v>7107.62</v>
      </c>
      <c r="H196" s="20">
        <v>352.48</v>
      </c>
      <c r="I196" s="20">
        <v>64</v>
      </c>
    </row>
    <row r="197" spans="1:9" s="1" customFormat="1" ht="24">
      <c r="A197" s="6">
        <v>193</v>
      </c>
      <c r="B197" s="46" t="s">
        <v>241</v>
      </c>
      <c r="C197" s="47" t="s">
        <v>12</v>
      </c>
      <c r="D197" s="46" t="s">
        <v>36</v>
      </c>
      <c r="E197" s="48" t="s">
        <v>242</v>
      </c>
      <c r="F197" s="48" t="s">
        <v>28</v>
      </c>
      <c r="G197" s="49">
        <v>32418.58</v>
      </c>
      <c r="H197" s="49">
        <v>410.54</v>
      </c>
      <c r="I197" s="49">
        <v>637</v>
      </c>
    </row>
    <row r="198" spans="1:9" s="1" customFormat="1" ht="48">
      <c r="A198" s="6">
        <v>194</v>
      </c>
      <c r="B198" s="46" t="s">
        <v>243</v>
      </c>
      <c r="C198" s="47" t="s">
        <v>12</v>
      </c>
      <c r="D198" s="46" t="s">
        <v>221</v>
      </c>
      <c r="E198" s="50" t="s">
        <v>244</v>
      </c>
      <c r="F198" s="50" t="s">
        <v>147</v>
      </c>
      <c r="G198" s="50">
        <v>9289.5</v>
      </c>
      <c r="H198" s="50">
        <v>717.5</v>
      </c>
      <c r="I198" s="50">
        <v>69</v>
      </c>
    </row>
    <row r="199" spans="1:9" s="1" customFormat="1" ht="36">
      <c r="A199" s="6">
        <v>195</v>
      </c>
      <c r="B199" s="46" t="s">
        <v>243</v>
      </c>
      <c r="C199" s="47" t="s">
        <v>12</v>
      </c>
      <c r="D199" s="46" t="s">
        <v>221</v>
      </c>
      <c r="E199" s="50" t="s">
        <v>245</v>
      </c>
      <c r="F199" s="50" t="s">
        <v>147</v>
      </c>
      <c r="G199" s="50">
        <v>23048.799999999999</v>
      </c>
      <c r="H199" s="50">
        <v>1431.33</v>
      </c>
      <c r="I199" s="50">
        <v>275</v>
      </c>
    </row>
    <row r="200" spans="1:9" s="1" customFormat="1" ht="15.75">
      <c r="A200" s="51"/>
      <c r="B200" s="56" t="s">
        <v>246</v>
      </c>
      <c r="C200" s="57"/>
      <c r="D200" s="57"/>
      <c r="E200" s="57"/>
      <c r="F200" s="57"/>
      <c r="G200" s="52">
        <f t="shared" ref="G200:I200" si="0">SUM(G5:G199)</f>
        <v>3667752.3948900001</v>
      </c>
      <c r="H200" s="52">
        <f t="shared" si="0"/>
        <v>380941.78590000002</v>
      </c>
      <c r="I200" s="52">
        <f t="shared" si="0"/>
        <v>26883</v>
      </c>
    </row>
    <row r="201" spans="1:9" s="1" customFormat="1">
      <c r="A201" s="58" t="s">
        <v>247</v>
      </c>
      <c r="B201" s="58"/>
      <c r="C201" s="58"/>
      <c r="D201" s="58"/>
      <c r="E201" s="58"/>
      <c r="F201" s="58"/>
      <c r="G201" s="58"/>
      <c r="H201" s="58"/>
      <c r="I201" s="59"/>
    </row>
  </sheetData>
  <mergeCells count="13">
    <mergeCell ref="A1:I1"/>
    <mergeCell ref="A2:I2"/>
    <mergeCell ref="B200:F200"/>
    <mergeCell ref="A201:I20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</dc:creator>
  <cp:lastModifiedBy>李利明</cp:lastModifiedBy>
  <dcterms:created xsi:type="dcterms:W3CDTF">2021-04-13T09:56:46Z</dcterms:created>
  <dcterms:modified xsi:type="dcterms:W3CDTF">2021-04-19T10:58:19Z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213CDC7C7CD9434DB21F52688CBD8758</vt:lpwstr>
  </property>
  <property fmtid="{D5CDD505-2E9C-101B-9397-08002B2CF9AE}" pid="3" name="KSOProductBuildVer">
    <vt:lpwstr>2052-11.1.0.10356</vt:lpwstr>
  </property>
</Properties>
</file>