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84" windowHeight="9300"/>
  </bookViews>
  <sheets>
    <sheet name="Sheet3" sheetId="3" r:id="rId1"/>
    <sheet name="Sheet1" sheetId="1" state="hidden" r:id="rId2"/>
  </sheets>
  <definedNames>
    <definedName name="_xlnm._FilterDatabase" localSheetId="1" hidden="1">Sheet1!#REF!</definedName>
    <definedName name="_xlnm._FilterDatabase" localSheetId="0" hidden="1">Sheet3!$A$2:$AC$7</definedName>
    <definedName name="_xlnm.Print_Area" localSheetId="1">Sheet1!$A$1:$U$27</definedName>
    <definedName name="_xlnm.Print_Area" localSheetId="0">Sheet3!$A$1:$Y$38</definedName>
    <definedName name="_xlnm.Print_Titles" localSheetId="1">Sheet1!$1:$4</definedName>
    <definedName name="_xlnm.Print_Titles" localSheetId="0">Sheet3!$2:$4</definedName>
  </definedNames>
  <calcPr calcId="144525"/>
</workbook>
</file>

<file path=xl/sharedStrings.xml><?xml version="1.0" encoding="utf-8"?>
<sst xmlns="http://schemas.openxmlformats.org/spreadsheetml/2006/main" count="379" uniqueCount="287">
  <si>
    <t>附件1</t>
  </si>
  <si>
    <t>装配式建筑项目建设进度情况月报表（**月份）</t>
  </si>
  <si>
    <t>填报人：</t>
  </si>
  <si>
    <t>填报人电话：</t>
  </si>
  <si>
    <t>填报日期：**年**月**日</t>
  </si>
  <si>
    <t>序号</t>
  </si>
  <si>
    <t>地块名称</t>
  </si>
  <si>
    <t>项目名称</t>
  </si>
  <si>
    <t>建设主体单位</t>
  </si>
  <si>
    <t>拍地时间</t>
  </si>
  <si>
    <t>交地时间</t>
  </si>
  <si>
    <t>开竣工时间/
计划开竣工时间</t>
  </si>
  <si>
    <t>装配类型</t>
  </si>
  <si>
    <t>装配率（%）</t>
  </si>
  <si>
    <t>是否采用BIM技术</t>
  </si>
  <si>
    <t>是否采用EPC总承包</t>
  </si>
  <si>
    <t>建设内容及规模</t>
  </si>
  <si>
    <t>建筑面积
（万㎡）</t>
  </si>
  <si>
    <t>实施装配式建筑面积（万㎡）</t>
  </si>
  <si>
    <t>开工面积（万㎡）</t>
  </si>
  <si>
    <t>项目建设计划</t>
  </si>
  <si>
    <t>项目建设前
前期情况</t>
  </si>
  <si>
    <t>项目建设
进展情况</t>
  </si>
  <si>
    <t>主要装配式预制构件及用量</t>
  </si>
  <si>
    <t>部品部件来源</t>
  </si>
  <si>
    <t>存在问题</t>
  </si>
  <si>
    <t>进度填报联系人/职务/电话（手机）</t>
  </si>
  <si>
    <t>项目负责人/职务/及联系电话</t>
  </si>
  <si>
    <t>办公邮箱</t>
  </si>
  <si>
    <t>备注</t>
  </si>
  <si>
    <t>例</t>
  </si>
  <si>
    <t>P(2018)16号桂柳路南侧地块</t>
  </si>
  <si>
    <t>***</t>
  </si>
  <si>
    <t>1.建设单位：柳州大都绿建房地产开发有限公司
2.设计单位:深圳市工大国际工程设计有限公司
3.审图单位:广西圣图建筑工程咨询有限责任公司
4.施工单位:广西建工三建
5.监理单位:广西中信恒泰建设监理咨询有限公司</t>
  </si>
  <si>
    <t>**年**月**日</t>
  </si>
  <si>
    <t>1、开工（计划开工）时间：2019年11月11日；
2、竣工（计划竣工）时间：2022年5月</t>
  </si>
  <si>
    <t>PC结构/钢结构、木结构等</t>
  </si>
  <si>
    <r>
      <rPr>
        <sz val="11"/>
        <color rgb="FFFF0000"/>
        <rFont val="宋体"/>
        <charset val="134"/>
      </rPr>
      <t>三板或</t>
    </r>
    <r>
      <rPr>
        <sz val="11"/>
        <color rgb="FFFF0000"/>
        <rFont val="Microsoft YaHei UI"/>
        <charset val="134"/>
      </rPr>
      <t>30%</t>
    </r>
    <r>
      <rPr>
        <sz val="11"/>
        <color rgb="FFFF0000"/>
        <rFont val="宋体"/>
        <charset val="134"/>
      </rPr>
      <t>或</t>
    </r>
    <r>
      <rPr>
        <sz val="11"/>
        <color rgb="FFFF0000"/>
        <rFont val="Microsoft YaHei UI"/>
        <charset val="134"/>
      </rPr>
      <t>50%</t>
    </r>
    <r>
      <rPr>
        <sz val="11"/>
        <color rgb="FFFF0000"/>
        <rFont val="宋体"/>
        <charset val="134"/>
      </rPr>
      <t>以上</t>
    </r>
  </si>
  <si>
    <t>是</t>
  </si>
  <si>
    <t xml:space="preserve">总建筑面***㎡，其中地上面积**㎡；
共**栋住宅**栋商业等。
</t>
  </si>
  <si>
    <t>采用装配式建造方式所有单体地上面积的总和</t>
  </si>
  <si>
    <t>分**期建设，一期1-3#楼，面积***平方米；二期****</t>
  </si>
  <si>
    <r>
      <rPr>
        <b/>
        <sz val="11"/>
        <color rgb="FFFF0000"/>
        <rFont val="宋体"/>
        <charset val="134"/>
        <scheme val="minor"/>
      </rPr>
      <t>土地手续：</t>
    </r>
    <r>
      <rPr>
        <sz val="11"/>
        <color rgb="FFFF0000"/>
        <rFont val="宋体"/>
        <charset val="134"/>
        <scheme val="minor"/>
      </rPr>
      <t>土地合同、土地证、是否交地等；</t>
    </r>
    <r>
      <rPr>
        <b/>
        <sz val="11"/>
        <color rgb="FFFF0000"/>
        <rFont val="宋体"/>
        <charset val="134"/>
        <scheme val="minor"/>
      </rPr>
      <t xml:space="preserve">
规划手续：</t>
    </r>
    <r>
      <rPr>
        <sz val="11"/>
        <color rgb="FFFF0000"/>
        <rFont val="宋体"/>
        <charset val="134"/>
        <scheme val="minor"/>
      </rPr>
      <t>总平、方案等</t>
    </r>
    <r>
      <rPr>
        <b/>
        <sz val="11"/>
        <color rgb="FFFF0000"/>
        <rFont val="宋体"/>
        <charset val="134"/>
        <scheme val="minor"/>
      </rPr>
      <t>；
报建手续：***
设计情况</t>
    </r>
    <r>
      <rPr>
        <sz val="11"/>
        <color rgb="FFFF0000"/>
        <rFont val="宋体"/>
        <charset val="134"/>
        <scheme val="minor"/>
      </rPr>
      <t>：设计出图，待审图</t>
    </r>
    <r>
      <rPr>
        <b/>
        <sz val="11"/>
        <color rgb="FFFF0000"/>
        <rFont val="宋体"/>
        <charset val="134"/>
        <scheme val="minor"/>
      </rPr>
      <t xml:space="preserve">
招标情况：</t>
    </r>
  </si>
  <si>
    <r>
      <rPr>
        <b/>
        <sz val="11"/>
        <color rgb="FFFF0000"/>
        <rFont val="宋体"/>
        <charset val="134"/>
        <scheme val="minor"/>
      </rPr>
      <t>一期已开工：</t>
    </r>
    <r>
      <rPr>
        <sz val="11"/>
        <color rgb="FFFF0000"/>
        <rFont val="宋体"/>
        <charset val="134"/>
        <scheme val="minor"/>
      </rPr>
      <t xml:space="preserve">**#楼在开挖基础；**#楼8层主体施工；**#楼已完成主体施工等；
</t>
    </r>
    <r>
      <rPr>
        <b/>
        <sz val="11"/>
        <color rgb="FFFF0000"/>
        <rFont val="宋体"/>
        <charset val="134"/>
        <scheme val="minor"/>
      </rPr>
      <t>二期*****
已实施总体建设的10%；</t>
    </r>
  </si>
  <si>
    <t>预制混凝土梁、柱、楼板、楼梯、**等，约**万立方。</t>
  </si>
  <si>
    <r>
      <rPr>
        <b/>
        <sz val="11"/>
        <color rgb="FFFF0000"/>
        <rFont val="宋体"/>
        <charset val="134"/>
        <scheme val="major"/>
      </rPr>
      <t>内隔墙:</t>
    </r>
    <r>
      <rPr>
        <sz val="11"/>
        <color rgb="FFFF0000"/>
        <rFont val="宋体"/>
        <charset val="134"/>
        <scheme val="major"/>
      </rPr>
      <t>*****公司提供</t>
    </r>
    <r>
      <rPr>
        <b/>
        <sz val="11"/>
        <color rgb="FFFF0000"/>
        <rFont val="宋体"/>
        <charset val="134"/>
        <scheme val="major"/>
      </rPr>
      <t xml:space="preserve">
楼板…等：</t>
    </r>
    <r>
      <rPr>
        <sz val="11"/>
        <color rgb="FFFF0000"/>
        <rFont val="宋体"/>
        <charset val="134"/>
        <scheme val="major"/>
      </rPr>
      <t>****公司供应</t>
    </r>
  </si>
  <si>
    <t>请协助协调供电局、**公司等解决场地内高压线迁移问题等</t>
  </si>
  <si>
    <t>张**/**科**/135********</t>
  </si>
  <si>
    <t>李**/项目经理/135********</t>
  </si>
  <si>
    <t>*****</t>
  </si>
  <si>
    <t>一、在建装配式建筑项目18个</t>
  </si>
  <si>
    <t>P(2018)17号鸡喇路5号地块</t>
  </si>
  <si>
    <t>大都熙园</t>
  </si>
  <si>
    <t>P(2019)23号柳东新区职教园东侧A-2-2、A-4-2地块</t>
  </si>
  <si>
    <t>汇景花园</t>
  </si>
  <si>
    <t>P(2019)24号柳东新区曙光大道西段南片区B-1-3、B-5-1地块</t>
  </si>
  <si>
    <t>大唐碧园西园</t>
  </si>
  <si>
    <t>P(2019)41号柳东新区曙光大道西段南片区B-3-1地块</t>
  </si>
  <si>
    <t>大唐碧园东园</t>
  </si>
  <si>
    <t>P(2019)44号航五路与航生路西南角部分地块</t>
  </si>
  <si>
    <t>融创江南林语</t>
  </si>
  <si>
    <t>P(2019)53号北外环东段北侧、北岸村西侧C-8-6地块</t>
  </si>
  <si>
    <t>中房香兰园（103万㎡地块）</t>
  </si>
  <si>
    <t>柳东新区职教园集中教学区C-3-3地块</t>
  </si>
  <si>
    <t>南部共享区项目</t>
  </si>
  <si>
    <t>P(2020)25号桂柳路北侧原柳特及周边南侧地块</t>
  </si>
  <si>
    <t>保利·明玥山语</t>
  </si>
  <si>
    <t>P(2020)102号桂柳路39号地块</t>
  </si>
  <si>
    <t>磐龙府</t>
  </si>
  <si>
    <t>柳州市城中区桂柳路北侧B-1-3号地块</t>
  </si>
  <si>
    <t>云景台</t>
  </si>
  <si>
    <t>柳北区北雀路45号A、B、C地块</t>
  </si>
  <si>
    <t>滨江郡府</t>
  </si>
  <si>
    <t>柳东新区雒容镇片区H-2-2-1地块</t>
  </si>
  <si>
    <t>柳东新区盘古棚户区改造</t>
  </si>
  <si>
    <t>柳东新区汽车城商务中心区L-19-34地块</t>
  </si>
  <si>
    <t>南部五期</t>
  </si>
  <si>
    <t>柳东新区雒容片区F-7-1-1地块</t>
  </si>
  <si>
    <t>柳东新区高岩居住安置项目（雒容安置）4#楼</t>
  </si>
  <si>
    <t>柳北区白鹭工业园区D-20地块</t>
  </si>
  <si>
    <t>广西柳州现代服装产业园项目二期
(防疫物资制造基地及基础设施配套建设工程)工程总承包</t>
  </si>
  <si>
    <t>锦绣龙城办公楼</t>
  </si>
  <si>
    <t>轩瑞综合楼</t>
  </si>
  <si>
    <t>柳东新区商务中心区Z-11、Z-15-02地块</t>
  </si>
  <si>
    <t>柳州市图书馆（新馆）</t>
  </si>
  <si>
    <t>柳州市城市档案中心</t>
  </si>
  <si>
    <t>合计</t>
  </si>
  <si>
    <t>二、未开工建设12个项目（按拿地顺序）</t>
  </si>
  <si>
    <t>P(2019)54号北外环东段北侧、北岸村西侧C-8-5地块</t>
  </si>
  <si>
    <t>中房香兰园（二期）（93.57万㎡地块）</t>
  </si>
  <si>
    <t>P(2020)31号马厂村城中村改造G-4-7地块</t>
  </si>
  <si>
    <t>鼎华城***</t>
  </si>
  <si>
    <t>P(2020)55号
北外环西片E-4-4地块</t>
  </si>
  <si>
    <t>白露水岸</t>
  </si>
  <si>
    <t>P(2020)61号楼梯山西侧C-07地块</t>
  </si>
  <si>
    <t>观山福邸东苑</t>
  </si>
  <si>
    <t xml:space="preserve"> P(2020)69号
马厂村城中村改造G-5-5地块</t>
  </si>
  <si>
    <t>P(2020)72号
都乐路北侧</t>
  </si>
  <si>
    <t>P(2020)71号
柳石路南段西侧鲤鱼山东南侧</t>
  </si>
  <si>
    <t>P(2020)77号桂柳路以北三门江大桥西桥头以南地块</t>
  </si>
  <si>
    <t>P(2020)82号马厂村城中村改造G-5-4地块</t>
  </si>
  <si>
    <t>P(2020)91号西鹅路南端东侧部分地块</t>
  </si>
  <si>
    <t>桂柳路北侧B-5-1地块</t>
  </si>
  <si>
    <t>北部生态新区实验中学</t>
  </si>
  <si>
    <t>附件2</t>
  </si>
  <si>
    <t>（7月备选项目）装配式建筑试点示范项目推进情况月报表</t>
  </si>
  <si>
    <t xml:space="preserve">填报时间：2020-05-29                                         填报人： 王兴亮                  </t>
  </si>
  <si>
    <t>开工时间</t>
  </si>
  <si>
    <t>项目前期情况或建设进展情况</t>
  </si>
  <si>
    <t>全年项目建设计划</t>
  </si>
  <si>
    <t>装配率（%）及建设要求</t>
  </si>
  <si>
    <t>主要预制构件</t>
  </si>
  <si>
    <t>部品部件使用情况及来源</t>
  </si>
  <si>
    <t>项目联系人/职务/电话（手机）</t>
  </si>
  <si>
    <t>责任领导及联系电话</t>
  </si>
  <si>
    <t>（三）备用项目14个</t>
  </si>
  <si>
    <t>砂轮及金刚石制品生产线扩建项目</t>
  </si>
  <si>
    <t>1.建设单位：柳州福马砂轮有限责任公司
2.设计单位:朗建城市设计研究院有限公司
3.审图单位:广西高健施工图审查有限公司
4.施工单位:广西金洲建设有限公司
5.监理单位:浙江同洲项目管理有限公司广西分公司</t>
  </si>
  <si>
    <t>1.开工时间：2019年12月18日
2.竣工时间：2020.7月中旬</t>
  </si>
  <si>
    <t>总建筑面积1920.53㎡；
共1栋楼；
分1次开发；</t>
  </si>
  <si>
    <t>砂轮金刚石扩建项目已取的施工施工许可证 进度： （共1栋厂房） 1、基础及主体已施工完成 装修已进入收尾阶段</t>
  </si>
  <si>
    <t>1、2020年7月，主体外墙抹灰完成 2、2020年8月中旬装修完成 3、2020年9月中旬完成竣工验收并交付。 本月施工计划： 完成装修收尾部及验收</t>
  </si>
  <si>
    <t>钢结构</t>
  </si>
  <si>
    <t>否</t>
  </si>
  <si>
    <t>钢梁、钢柱</t>
  </si>
  <si>
    <t>供应商：柳州钢铁股份有限公司、安阳钢铁股份有限公司
采用：钢梁、钢柱、柱间支撑、水平支撑、檩条、拉杆、内外墙板等</t>
  </si>
  <si>
    <t>无</t>
  </si>
  <si>
    <t>陈海（业主代表）13377285701</t>
  </si>
  <si>
    <t>彭海龙（业主）13978087598</t>
  </si>
  <si>
    <t>1261200421@qq.com</t>
  </si>
  <si>
    <t>非试点和示范项目
（北部生态新区）</t>
  </si>
  <si>
    <t>年产320万套汽车车身零部件自动化生产基地项目</t>
  </si>
  <si>
    <t>1.建设单位：柳州市天河汽配有限责任公司
2.设计单位:柳州市建筑设计科学研究院
3.审图单位:广西金图工程咨询有限公司
4.施工单位:广西双通公路工程有限公司
5.监理单位:广西桂春工程项目管理咨询有限公司</t>
  </si>
  <si>
    <t>1.开工时间：2019年12月11日
2.竣工时间：2021年12月10日</t>
  </si>
  <si>
    <t>总建筑面积60157.99㎡；
共4栋楼；
分二期开发；
一期1#、2#、4#三栋面积27097.99㎡，二期3#一栋，面积33060㎡。</t>
  </si>
  <si>
    <t xml:space="preserve">
目前年产320万套汽车车身零部件自动化生产基地项目一期1#、2#、4#楼施工图已审查通过，提前介入已办理，3#楼施工图审查中。
进度：
1、1#办公楼主体结构封顶，砌体工程已完成三、四层；
2、2#研发楼主体结构封顶，砌体工程已完成三、四层；
3、4#楼厂房屋面安装中。</t>
  </si>
  <si>
    <t>主要节点：
1、2020年6月，1#办公楼主体结构封顶
2、2020年7月，2#研发楼主体结构封顶
3、2020年8月，4#楼厂房主体结构封顶
本月施工计划：
1、1#办公楼主体结构封顶，砌体工程完成四层；
2、2#研发楼主体结构封顶，砌体工程完成四层；
3、4#楼厂房屋面安装完成50%。</t>
  </si>
  <si>
    <t>供应商：湖北鸿路钢结构有限公司
采用：钢梁、钢柱、柱间支撑、檩条、拉杆、内外墙板等</t>
  </si>
  <si>
    <t>朱福明/项目经理/18978018029</t>
  </si>
  <si>
    <t>张京庭/18277239767</t>
  </si>
  <si>
    <t>757554462@qq.com</t>
  </si>
  <si>
    <t>阳和工业新区工业机器人自动化生产基地建设项目</t>
  </si>
  <si>
    <t>1.建设单位：柳州中科机器人自动化股份有限公司
2.设计单位:柳州市银星建筑设计有限公司
3.审图单位:广西高建施工图审查有限公司
4.施工单位:广西业旺建设有限公司
5.监理单位:浙江同洲项目管理有限公司广西分公司</t>
  </si>
  <si>
    <t>1.开工时间：2019年11月14日
2.竣工时间：2020年8月30日</t>
  </si>
  <si>
    <t>总建筑面积10076㎡；其中生产车间10052㎡，门卫室24㎡
。</t>
  </si>
  <si>
    <t>目前阳和工业新区工业机器人自动化生产基地建设项目-生产车间、门卫室未取得施工证
进度：
1、钢结构梁、柱、剪刀撑已经安装完成，瓦片安装正在进行中，
2、框架结构主体内外墙抹灰已经全部完成，外墙腻子涂料正在施工中</t>
  </si>
  <si>
    <t>主要节点：
1、2020年4月，主体结构封顶
2、2020年7月完成外架拆除
3、延期至2020年8月底完成竣工验收并交付。
本月施工计划：
钢结构瓦片安装；厕所排水管安装；外墙涂料完成：屋面完成施工；</t>
  </si>
  <si>
    <t>楼梯、非承重外墙、非承重内隔墙</t>
  </si>
  <si>
    <t>供应商：柳州钢铁股份有限公司、广西柳州钢铁集团有限公司、宁波宁力高强度紧固件有限公司
采用：钢梁、钢柱、柱间支撑、水平支撑、檩条、拉杆、内外墙板等</t>
  </si>
  <si>
    <t>资料员：林新桃18007723800</t>
  </si>
  <si>
    <t>张永茂18907723952,   杨万元15874065631</t>
  </si>
  <si>
    <t>1127300780@qq.com</t>
  </si>
  <si>
    <t>非试点和示范项目</t>
  </si>
  <si>
    <t>阳和工业新区年产1万樘人防门及200万孔预应力锚固件项目</t>
  </si>
  <si>
    <t>1.建设单位：广西柳州瑞盾人防工程有限公司
2.设计单位:柳州市银星建筑设计有限公司
3.审图单位:广西圣图建筑工程咨询有限责任公司
4.施工单位:广西业旺建设有限公司
5.监理单位:浙江同洲项目管理有限公司广西分公司</t>
  </si>
  <si>
    <t>1.开工时间：2020年3月27日
2.竣工时间：2020年9月30日</t>
  </si>
  <si>
    <t>总建筑面积8607.46㎡，共2栋建筑；同批次开发；其中生产车间1栋面积为6844.28㎡，办公楼1栋面积1763.18㎡</t>
  </si>
  <si>
    <t>目前生产车间正在安装钢结构主体、办公楼准备组织基础验收</t>
  </si>
  <si>
    <t>办公楼主要节点：
1、2020年7月，主体结构封顶
2、2020年9月完成外架拆除
3、2020年11月完成竣工验收并交付。
生产车间主要节点
1.2020年7月 混凝土基础完成
2.2020年9月  钢结构完成
3.2020年11月 完成竣工验收并交付使用
本月施工计划：
完成办公楼及生产车间桩基CFG桩</t>
  </si>
  <si>
    <t>钢架斜梁、钢架柱、支撑、檩条、系杆、山墙骨架</t>
  </si>
  <si>
    <t>暂未确定部品部件供应商</t>
  </si>
  <si>
    <t>报建联系人：黄毅13978011411
项目经理：汤圣中15357216308</t>
  </si>
  <si>
    <t>李胜生：13978088695</t>
  </si>
  <si>
    <t>2273611827@qq.com</t>
  </si>
  <si>
    <t>汽车车身件智能化生产基地建设项目</t>
  </si>
  <si>
    <t>1.建设单位：柳州市格丰科技有限公司
2.设计单位:柳州市建筑设计科学研究院
3.审图单位:广西金图工程咨询有限公司
4.施工单位:广西双通公路工程有限公司
5.监理单位:广西桂春工程项目管理咨询有限公司</t>
  </si>
  <si>
    <t>1.开工时间：2020年4月20日
2.竣工时间：2021年4月19日</t>
  </si>
  <si>
    <t xml:space="preserve">总建筑面积25401.61㎡；
共3栋楼。
</t>
  </si>
  <si>
    <t xml:space="preserve">
目前汽车车身件智能化生产基地建设项目提前介入已办理，建设工程规划许可证已办理。
进度：
1、1#楼、2#楼、3#楼桩基础施工完成
2、1#楼、2#楼、3#楼基础土方开挖完毕                3、1#楼、2#楼、3#楼砼垫层已浇捣</t>
  </si>
  <si>
    <t>主要节点：
1、2020年9月30日前基础施工完成；
2、2020年12月31日，主体工程完工；
3、2021年4月，工程完工
本月施工计划：
1、1#楼、2#楼、3#楼桩基础施工完成
2、1#楼、2#楼、3#楼基础土方开挖完成                3、1#楼、2#楼、3#楼砼垫层浇捣完成     4、8月底桩基验收</t>
  </si>
  <si>
    <t>2.06</t>
  </si>
  <si>
    <t>/</t>
  </si>
  <si>
    <t xml:space="preserve">
供应商：湖北鸿路钢结构有限公司
采用：钢梁、钢柱、柱间支撑、檩条、拉杆、内外墙板等</t>
  </si>
  <si>
    <t xml:space="preserve">陈俊/18589971309 </t>
  </si>
  <si>
    <t>非装配式建筑试点示范项目；非在土地条件中明确装配式建筑建设要求的新建、在建、拟建项目</t>
  </si>
  <si>
    <t>广西瑞务票证印刷有限公司新建4#生产厂房</t>
  </si>
  <si>
    <t>1.建设单位：广西瑞务票证印刷有限公司
2.设计单位:桂林市工业设计研究院
3.审图单位:广西圣图建筑工程咨询有限责任公司
4.施工单位:广西雄英建筑工程有限公司
5.监理单位:广西桂春工程项目管理咨询有限公司</t>
  </si>
  <si>
    <t>1.开工时间：2020年6月10日
2.竣工时间：2020年11月30日</t>
  </si>
  <si>
    <t>总建筑面积5628㎡；
共1栋楼；门式钢结构厂房。</t>
  </si>
  <si>
    <t>目前广西瑞务票证印刷有限公司4#生产厂房提前介入已办理。
进度：
1、桩基础施工完成并通过验收；
2、目前基础施工中。</t>
  </si>
  <si>
    <t>主要节点：
1、2020年9月5日前基础施工完成；
2、2020年10月底钢结构安装完成；
3、2020年11月底竣工
本月施工计划：
1、桩基础施工完成
2、基础土方开挖完成                3、砼垫层浇捣完成     4、桩基验收</t>
  </si>
  <si>
    <t xml:space="preserve">
供应商：柳州鑫玖钢结构有限公司
采用：钢梁、钢柱、柱间支撑、檩条、拉杆、内外墙板等</t>
  </si>
  <si>
    <t>彭义良/13768228268</t>
  </si>
  <si>
    <t>融水县扶贫协作返乡创业园项目一期10#-11#标准厂房</t>
  </si>
  <si>
    <t>1.建设单位：融水县融创产业投资发展有限责任公司
2.设计单位:中物流规划设计研究院
3.审图单位:广西高建施工图审查有限公司
4.施工单位:十一冶建设集团有限责任公司
5.监理单位:广西桂春工程项目管理咨询有限公司</t>
  </si>
  <si>
    <t>1.开工时间：2020.1.18
3.竣工时间：2020.6.9</t>
  </si>
  <si>
    <t>9600㎡，共2栋</t>
  </si>
  <si>
    <t>项目建设完成，已竣工验收</t>
  </si>
  <si>
    <t>供应商：柳州市前磊贸易有限公司，采用：钢梁、钢柱</t>
  </si>
  <si>
    <t>郑长睿181 7670 8703。
工程部工作人员。</t>
  </si>
  <si>
    <t>项目负责人：梁耀明。联系电话：133 9782 9546</t>
  </si>
  <si>
    <t>rsxjgg@163.com</t>
  </si>
  <si>
    <t>融安县标准化屠宰企业建设项目</t>
  </si>
  <si>
    <t>1.建设单位：广西融安县南佳食品有限公司
2.设计单位:柳州市银星建筑设计有限公司
3.审图单位:广西圣图建筑工程咨询有限责任公司
4.施工单位:柳州市市政工程建设有限公司
5.监理单位:广西共恒工程项目管理咨询有限公司融安分公司</t>
  </si>
  <si>
    <t>1.开工时间：2020.6.10
2.竣工时间：2020.10.10</t>
  </si>
  <si>
    <t>总建筑面积2599㎡；
共4栋楼；</t>
  </si>
  <si>
    <t>前期：
目前已取得工规证。
进度：钢结构主体封顶</t>
  </si>
  <si>
    <t>主要节点：
1、计划2020年9月完工，</t>
  </si>
  <si>
    <t>采用：钢梁、钢柱、柱间支撑、水平支撑、檩条、拉杆、内外墙板等</t>
  </si>
  <si>
    <t xml:space="preserve">
采用：钢梁、钢柱、柱间支撑、水平支撑、檩条、拉杆、内外墙板等</t>
  </si>
  <si>
    <t>梁龙坤13557324380</t>
  </si>
  <si>
    <t>黄杰18775174662</t>
  </si>
  <si>
    <t>ra8135737@163.com</t>
  </si>
  <si>
    <t>三江县侗天宫景区项目</t>
  </si>
  <si>
    <t>1.建设单位：三江县福达文旅有限公司
2.设计单位:桂林市建筑设计研究院
3.审图单位:广西高建施工图审查有限公司
4.施工单位:广西天马钢结构安装工程有限公司
5.监理单位:广西中竟达建设工程咨询有限公司</t>
  </si>
  <si>
    <t>1.开工时间：2019年6月1日
2.竣工时间：2020年6月1日</t>
  </si>
  <si>
    <t xml:space="preserve">总建筑面积16255.78㎡；
共8栋单体建筑：侗天宫主楼、五季酒店、游客中心、商铺及大门、乐坊、侗栖酒店、配套用房。
</t>
  </si>
  <si>
    <t>前期：                
侗天宫主楼、五季酒店、游客中心、商铺及大门已经取得施工许可证，乐坊、侗栖酒店、配套用房取得工程规划许可证。            进度：                
1.五季酒店完成地下停车场柱加固施工；地下室消防设施安装。                      2.游客中心完成各层卫生间墙地面铺砖。               3.乐坊和配套用房完成外檐装饰木构件安装，以及室外台阶、地坪施工。             4.侗天宫主楼主体完工，地下室完成消防控制室设施安装。
5.侗栖酒店完成电梯井道改造、楼梯改造、餐厅区域结构砌筑抹灰。                 6.景观平台完成各层砌筑抹灰施工，以及室外雨污水管道安装。</t>
  </si>
  <si>
    <t>主要节点：
1、2020年6月，主体结构封顶
2、2020年7月完成外架拆除
3、2020年11月完成竣工验收并交付。
本月施工计划：
1.五季酒店完成地下停车场场地清理；地下室消防设施安装以及室内装修继续进行。2.游客中心完成地下天之骄子地面找平。3.乐坊和服务用房完成铝合金门窗扇安装。4.侗天宫主楼地下室继续进行消防控制室及泵房设备安装。5.侗栖酒店室内装修继续进行；餐厅区域屋面及外墙装修继续进行6.景观平台完成围墙砌筑抹灰，以及室外雨污水管道安装。</t>
  </si>
  <si>
    <t>约占70%</t>
  </si>
  <si>
    <t>主体结构梁、板、柱、屋面钢架等构件</t>
  </si>
  <si>
    <t>供应商：广西天马钢结构安装工程有限公司               采用：钢梁、钢柱、钢檀条、钢拉杆及水平钢板支撑体系等。</t>
  </si>
  <si>
    <t>侗天宫项目南侧新增土地征收手续进展缓慢，请政府和国土局协调加快供地以便办理施工手续。</t>
  </si>
  <si>
    <t>崔勇俊（工程部经理19997958460）</t>
  </si>
  <si>
    <t>420451254qq.com</t>
  </si>
  <si>
    <t>柳州市图书馆新馆</t>
  </si>
  <si>
    <t>1.建设单位：东城集团
2.设计单位:华东建筑设计研究院有限公司
3.审图单位:广西圣图建筑工程咨询有限责任公司
4.施工单位:
5.监理单位：湖南湖大建设监理有限公司</t>
  </si>
  <si>
    <t>1.计划开工时间：2020年10月
2.计划竣工时间：2022年12月</t>
  </si>
  <si>
    <t>项目位于柳州市柳东新区核心商务区，横三路南部，创业大道A段以西。项目总用地面积为38886.48㎡，总建筑面积为79936.01m²(地下建筑面积：19979㎡，地上建筑面积：59957.01㎡)。</t>
  </si>
  <si>
    <t>社会资本方招标中</t>
  </si>
  <si>
    <t>开工。</t>
  </si>
  <si>
    <t>未定</t>
  </si>
  <si>
    <t>王湘厦：17776344003</t>
  </si>
  <si>
    <t>dcxmglzx@163.com</t>
  </si>
  <si>
    <t>3P项目未能完成招标，难以确保技术性施工</t>
  </si>
  <si>
    <t>苏宁易购广西桂北智慧电商产业园项目（一期）</t>
  </si>
  <si>
    <t>1.建设单位：柳州苏宁易购达物流投资有限公司
2.设计单位:南京鼎辰建筑设计有限责任公司
3.审图单位:广西圣图建筑工程咨询有限责任公司
4.施工单位:江苏江都建设集团有限公司
5.监理单位：广西益建工程建设监理有限责任公司</t>
  </si>
  <si>
    <t>总建筑面积68924.14平方米。</t>
  </si>
  <si>
    <t>基础施工已完成，主体施工阶段</t>
  </si>
  <si>
    <t>完成竣工验收</t>
  </si>
  <si>
    <t>陈宗汉          
18178133256</t>
  </si>
  <si>
    <t>2020年装配式建筑项目合计</t>
  </si>
  <si>
    <t>一汽解放柳州分公司退城进园项目</t>
  </si>
  <si>
    <t>1.建设单位：一汽解放汽车有限公司
2.设计单位:机械工业第九设计研究院有限公司
3.审图单位:广西圣图建筑工程咨询有限责任公司
4.施工单位:十一冶建设集团有限责任有限公司、长春一汽华阳建设工业有限公司
5.监理单位：广西广安工程监理有限公司</t>
  </si>
  <si>
    <t>项目用地规划为765.11亩，项目总投资为100971.81万元。项目建成后年产2万辆、上装年产5000辆份的能力。项目主要建设“中厚板加工、焊装、涂装、总装”为主的整车生产车间、上装车间、研发办公场所、试车跑道、物流仓储设施及其他配套设施。</t>
  </si>
  <si>
    <t>1、总装车间基础及主体施工完成100%，正在进行设备基础施工完成30%、屋面维护结构施工完成50%，地坪施工完成11%；
2、焊装装车间基础及主体施工完成100%，正在进行设备基础施工、屋面维护结构施工完成30%；
3、涂装车间基础及主体施工完成100%，正在进行设备基础施工、屋面维护结构施工完成50%，地坪施工完成41%，设备已开始进场安装；
4、上装车间已完成基础，正在进行钢结构安装，设备基础施工，屋面檩条安装；
5、通廊基础施工钢结构安装完成100%；
6、丙类库已完成基础及主体施工。</t>
  </si>
  <si>
    <t>2020年底完成设备安装调试，启动试生产。</t>
  </si>
  <si>
    <t>PC结构、钢结构</t>
  </si>
  <si>
    <t>预制柱、预制钢梁、预制网架、预制外墙、围护墙、保温（隔热）、装饰一体化</t>
  </si>
  <si>
    <t>1、主要钢构件：网架；
供应商：河南天元装备工程股份有限公司
2、主要钢构件：钢架、钢梁、钢柱、网架；
供应商：柳州市远顺钢结构有限公司
3、主要钢构件：钢架、钢梁、钢柱；
供应商：柳州十一冶机械制造有限责任公司
4主要钢构件：钢架、钢梁、钢柱；
供应商：广西建工钢结构有限公司</t>
  </si>
  <si>
    <t>罗承祖13978028433</t>
  </si>
  <si>
    <t>周华18863900182</t>
  </si>
  <si>
    <t>471275434@qq.com</t>
  </si>
  <si>
    <t>鹿寨县鹿寨镇片区棚户区改造项目</t>
  </si>
  <si>
    <t>1.建设单位：鹿寨县祥鹿房地产开发有限责任公司
2.代建单位：鹿寨县祥鹿房地产开发有限责任公司   3.设计单位:广东博意建筑设计院有限公司
4.施工单位:中国建筑第五工程局有限公司
5.监理单位:广西建荣工程项目管理有限公司</t>
  </si>
  <si>
    <t>1.开工时间：2019.10
2.竣工时间：2020.12</t>
  </si>
  <si>
    <t>总建筑面积309997.06㎡；
共14栋楼；
1次性开发；其中1栋（3#楼）装配式，建筑面积14438.08m²；</t>
  </si>
  <si>
    <t>进度：
1、地下室施工完毕
2、3#楼完成17层结构施工</t>
  </si>
  <si>
    <t>主要节点：
1、2020年12月3#楼主体结构封顶；
本月施工计划：
3#楼完成21层结构施工；</t>
  </si>
  <si>
    <t>PC结构</t>
  </si>
  <si>
    <t>叠合板</t>
  </si>
  <si>
    <t xml:space="preserve">
供应商：广西云亭烯技术有限公司
采用：铝模支撑</t>
  </si>
  <si>
    <t>叠合板与现浇混凝土拼缝问题</t>
  </si>
  <si>
    <t>曹珊/项目经理/18319597946</t>
  </si>
  <si>
    <t>曹珊/18319597946</t>
  </si>
  <si>
    <t>  caoshan08210@163.com</t>
  </si>
  <si>
    <t>柳东新区高岩居住安置项目（雒容安置）</t>
  </si>
  <si>
    <t>1.建设单位：东城集团
2.设计单位:上海千年城市规划工程设计股份有限公司
3.审图单位::广西金世纪施工图审
4.施工单位:广西建工集团第五建筑有限责任公司
5.监理单位：重庆赛迪工程咨询有限公司</t>
  </si>
  <si>
    <t>1.计划开工时间：2020.5
2.计划竣工时间：2022.5</t>
  </si>
  <si>
    <t>项目位于柳东新区象岩南路东侧，。项目总用地面积为112859.6平方米，建筑面积424417.8平方米</t>
  </si>
  <si>
    <t>已完成4号楼图纸，完成临建，施工水电，因征地问题无法施工。</t>
  </si>
  <si>
    <t>完成基坑开挖及边坡支护。</t>
  </si>
  <si>
    <t>叠合板、楼梯、阳台、非承重外墙、非承重内隔墙</t>
  </si>
  <si>
    <t>广西五建钢结构生产基地</t>
  </si>
  <si>
    <t>石盛强 13633098960</t>
  </si>
  <si>
    <t xml:space="preserve">胡芳榕18276888560
</t>
  </si>
  <si>
    <t>柳东新区盘古棚户区改造项目</t>
  </si>
  <si>
    <t>1.建设单位：东城集团
2.设计单位:广西建工集团第五建筑工程有限责任公司
3.审图单位:广西金图工程咨询有限公司
4.施工单位:广西建工集团第五建筑工程有限责任公司
5.监理单位：湖南湖大建设监理有限公司</t>
  </si>
  <si>
    <t>项目分两个地块建设，B地块4号楼为装配式，建筑面积16837.73平方米</t>
  </si>
  <si>
    <t>基础结构完成100%。</t>
  </si>
  <si>
    <t>完成主体结构10层。</t>
  </si>
  <si>
    <t>皮小勤13669426501规划设计部经理/13669625233</t>
  </si>
  <si>
    <t>1.建设单位：东城集团
2.设计单位:上海市政工程设计研究总院
3.审图单位::广西金世纪施工图审
4.施工单位:中建五局土木工程有限公司
5.监理单位：上海建科工程咨询有限公司</t>
  </si>
  <si>
    <t>2019.12开工，计划竣工时间2022.12</t>
  </si>
  <si>
    <t>住宅楼，配套服务用房、垃圾收集点、配电间、地下停车库、人防地下室、围墙、岗亭等。项目建设总户数</t>
  </si>
  <si>
    <t>土石方工程完成90%，基坑支护完成90%，施工勘察完成70%，完成施工图设计，土地资金未落实影响土地招拍挂，土地证、规划许可证、施工许可证等前期证件未能如期办理。</t>
  </si>
  <si>
    <t>9月前解决土地问题前提下，12月完成地下室</t>
  </si>
  <si>
    <t>预制叠合板，预制楼梯</t>
  </si>
  <si>
    <t>广西建工轨道装配式建筑产业有限公司生产的预制构件</t>
  </si>
  <si>
    <t>土地资金未落实影响土地招拍挂，土地证、规划许可证、施工许可证等前期证件未能如期办理</t>
  </si>
  <si>
    <t>莫盛傢 13877266507</t>
  </si>
  <si>
    <t>MoShengjia@lzdcic.com</t>
  </si>
  <si>
    <t>备注：</t>
  </si>
  <si>
    <t>原试点示范项目</t>
  </si>
  <si>
    <t>备选钢结构</t>
  </si>
  <si>
    <t>备选PC结构</t>
  </si>
  <si>
    <t>合计：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</si>
</sst>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0_ "/>
    <numFmt numFmtId="178" formatCode="0.0_ "/>
  </numFmts>
  <fonts count="5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1"/>
      <name val="宋体"/>
      <charset val="134"/>
      <scheme val="major"/>
    </font>
    <font>
      <sz val="11"/>
      <name val="Microsoft YaHei UI"/>
      <charset val="134"/>
    </font>
    <font>
      <sz val="11"/>
      <name val="宋体"/>
      <charset val="134"/>
    </font>
    <font>
      <sz val="11"/>
      <color rgb="FFFF0000"/>
      <name val="方正仿宋_GBK"/>
      <charset val="134"/>
    </font>
    <font>
      <u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Verdana"/>
      <charset val="134"/>
    </font>
    <font>
      <sz val="11"/>
      <color rgb="FFFF0000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方正小标宋简体"/>
      <charset val="134"/>
    </font>
    <font>
      <b/>
      <sz val="11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FF0000"/>
      <name val="Microsoft YaHei UI"/>
      <charset val="134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b/>
      <sz val="11"/>
      <name val="方正仿宋_GBK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方正仿宋_GBK"/>
      <charset val="134"/>
    </font>
    <font>
      <sz val="11"/>
      <color rgb="FFFF0000"/>
      <name val="宋体"/>
      <charset val="134"/>
    </font>
    <font>
      <sz val="11"/>
      <name val="微软雅黑"/>
      <charset val="134"/>
    </font>
    <font>
      <sz val="11"/>
      <color rgb="FFFF0000"/>
      <name val="宋体"/>
      <charset val="134"/>
      <scheme val="major"/>
    </font>
    <font>
      <b/>
      <sz val="11"/>
      <color rgb="FFFF0000"/>
      <name val="宋体"/>
      <charset val="134"/>
      <scheme val="maj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9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9" fillId="23" borderId="11" applyNumberFormat="0" applyAlignment="0" applyProtection="0">
      <alignment vertical="center"/>
    </xf>
    <xf numFmtId="0" fontId="50" fillId="23" borderId="6" applyNumberFormat="0" applyAlignment="0" applyProtection="0">
      <alignment vertical="center"/>
    </xf>
    <xf numFmtId="0" fontId="38" fillId="8" borderId="5" applyNumberForma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9" fillId="0" borderId="3" xfId="49" applyFont="1" applyFill="1" applyBorder="1" applyAlignment="1">
      <alignment horizontal="left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176" fontId="9" fillId="2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76" fontId="8" fillId="0" borderId="0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left" vertical="center" wrapText="1"/>
    </xf>
    <xf numFmtId="178" fontId="9" fillId="2" borderId="3" xfId="0" applyNumberFormat="1" applyFont="1" applyFill="1" applyBorder="1" applyAlignment="1">
      <alignment horizontal="left" vertical="center" wrapText="1"/>
    </xf>
    <xf numFmtId="10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left" vertical="center" wrapText="1"/>
    </xf>
    <xf numFmtId="10" fontId="8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left" vertical="center" wrapText="1"/>
    </xf>
    <xf numFmtId="10" fontId="8" fillId="0" borderId="1" xfId="0" applyNumberFormat="1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4" fillId="0" borderId="1" xfId="10" applyFont="1" applyBorder="1" applyAlignment="1">
      <alignment horizontal="center" vertical="center" wrapText="1"/>
    </xf>
    <xf numFmtId="0" fontId="14" fillId="0" borderId="1" xfId="1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15" fillId="0" borderId="1" xfId="1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3" borderId="1" xfId="1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31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31" fontId="2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>
      <alignment horizontal="left" vertical="center" wrapText="1"/>
    </xf>
    <xf numFmtId="0" fontId="17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4" fillId="0" borderId="1" xfId="1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5" Type="http://schemas.openxmlformats.org/officeDocument/2006/relationships/hyperlink" Target="mailto:471275434@qq.com" TargetMode="External"/><Relationship Id="rId4" Type="http://schemas.openxmlformats.org/officeDocument/2006/relationships/hyperlink" Target="mailto:dcxmglzx@163.com" TargetMode="External"/><Relationship Id="rId3" Type="http://schemas.openxmlformats.org/officeDocument/2006/relationships/hyperlink" Target="mailto:rsxjgg@163.com" TargetMode="External"/><Relationship Id="rId2" Type="http://schemas.openxmlformats.org/officeDocument/2006/relationships/hyperlink" Target="mailto:2273611827@qq.com" TargetMode="External"/><Relationship Id="rId1" Type="http://schemas.openxmlformats.org/officeDocument/2006/relationships/hyperlink" Target="mailto:126120042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38"/>
  <sheetViews>
    <sheetView tabSelected="1" view="pageBreakPreview" zoomScale="55" zoomScaleNormal="70" workbookViewId="0">
      <pane ySplit="4" topLeftCell="A5" activePane="bottomLeft" state="frozen"/>
      <selection/>
      <selection pane="bottomLeft" activeCell="A7" sqref="$A7:$XFD7"/>
    </sheetView>
  </sheetViews>
  <sheetFormatPr defaultColWidth="9" defaultRowHeight="14.4"/>
  <cols>
    <col min="1" max="1" width="5.66666666666667" style="91" customWidth="1"/>
    <col min="2" max="2" width="13.3333333333333" style="91" customWidth="1"/>
    <col min="3" max="3" width="9.44444444444444" style="91" customWidth="1"/>
    <col min="4" max="4" width="44.7777777777778" style="92" customWidth="1"/>
    <col min="5" max="5" width="15.2222222222222" style="92" customWidth="1"/>
    <col min="6" max="6" width="12.6666666666667" style="92" customWidth="1"/>
    <col min="7" max="7" width="12.4444444444444" style="92" customWidth="1"/>
    <col min="8" max="8" width="9.88888888888889" style="92" customWidth="1"/>
    <col min="9" max="9" width="8.66666666666667" style="92" customWidth="1"/>
    <col min="10" max="10" width="7.44444444444444" style="92" customWidth="1"/>
    <col min="11" max="11" width="7.88888888888889" style="92" customWidth="1"/>
    <col min="12" max="12" width="18" style="92" customWidth="1"/>
    <col min="13" max="13" width="9.22222222222222" style="93" customWidth="1"/>
    <col min="14" max="14" width="10" style="93" customWidth="1"/>
    <col min="15" max="15" width="9.22222222222222" style="93" customWidth="1"/>
    <col min="16" max="16" width="17.2222222222222" style="94" customWidth="1"/>
    <col min="17" max="17" width="25.7777777777778" style="92" customWidth="1"/>
    <col min="18" max="18" width="23.8888888888889" style="94" customWidth="1"/>
    <col min="19" max="19" width="14.7777777777778" style="95" customWidth="1"/>
    <col min="20" max="20" width="17" style="96" customWidth="1"/>
    <col min="21" max="21" width="11.6666666666667" style="97" customWidth="1"/>
    <col min="22" max="22" width="12.4444444444444" style="91" customWidth="1"/>
    <col min="23" max="23" width="11.6666666666667" style="91" customWidth="1"/>
    <col min="24" max="24" width="10.3333333333333" style="91"/>
    <col min="25" max="25" width="14.4444444444444" style="91" customWidth="1"/>
    <col min="26" max="27" width="9" style="91"/>
    <col min="28" max="28" width="9.33333333333333" style="91"/>
    <col min="29" max="30" width="9" style="91"/>
    <col min="31" max="31" width="9.33333333333333" style="91"/>
    <col min="32" max="16384" width="9" style="91"/>
  </cols>
  <sheetData>
    <row r="1" ht="28.05" customHeight="1" spans="1:2">
      <c r="A1" s="98" t="s">
        <v>0</v>
      </c>
      <c r="B1" s="98"/>
    </row>
    <row r="2" s="89" customFormat="1" ht="44" customHeight="1" spans="1:26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31"/>
      <c r="N2" s="131"/>
      <c r="O2" s="131"/>
      <c r="P2" s="131"/>
      <c r="Q2" s="99"/>
      <c r="R2" s="131"/>
      <c r="S2" s="131"/>
      <c r="T2" s="131"/>
      <c r="U2" s="131"/>
      <c r="V2" s="99"/>
      <c r="W2" s="99"/>
      <c r="X2" s="99"/>
      <c r="Y2" s="99"/>
      <c r="Z2" s="172"/>
    </row>
    <row r="3" s="89" customFormat="1" ht="41.1" customHeight="1" spans="1:25">
      <c r="A3" s="100" t="s">
        <v>2</v>
      </c>
      <c r="B3" s="100"/>
      <c r="C3" s="100"/>
      <c r="D3" s="100"/>
      <c r="E3" s="100" t="s">
        <v>3</v>
      </c>
      <c r="F3" s="100"/>
      <c r="G3" s="100"/>
      <c r="H3" s="100"/>
      <c r="I3" s="100"/>
      <c r="J3" s="100"/>
      <c r="K3" s="100"/>
      <c r="L3" s="100" t="s">
        <v>4</v>
      </c>
      <c r="M3" s="100"/>
      <c r="N3" s="100"/>
      <c r="O3" s="100"/>
      <c r="P3" s="100"/>
      <c r="Q3" s="99"/>
      <c r="R3" s="131"/>
      <c r="S3" s="131"/>
      <c r="T3" s="131"/>
      <c r="U3" s="131"/>
      <c r="V3" s="99"/>
      <c r="W3" s="99"/>
      <c r="X3" s="99"/>
      <c r="Y3" s="99"/>
    </row>
    <row r="4" ht="69.9" customHeight="1" spans="1:27">
      <c r="A4" s="101" t="s">
        <v>5</v>
      </c>
      <c r="B4" s="101" t="s">
        <v>6</v>
      </c>
      <c r="C4" s="101" t="s">
        <v>7</v>
      </c>
      <c r="D4" s="101" t="s">
        <v>8</v>
      </c>
      <c r="E4" s="101" t="s">
        <v>9</v>
      </c>
      <c r="F4" s="101" t="s">
        <v>10</v>
      </c>
      <c r="G4" s="101" t="s">
        <v>11</v>
      </c>
      <c r="H4" s="101" t="s">
        <v>12</v>
      </c>
      <c r="I4" s="101" t="s">
        <v>13</v>
      </c>
      <c r="J4" s="101" t="s">
        <v>14</v>
      </c>
      <c r="K4" s="101" t="s">
        <v>15</v>
      </c>
      <c r="L4" s="101" t="s">
        <v>16</v>
      </c>
      <c r="M4" s="132" t="s">
        <v>17</v>
      </c>
      <c r="N4" s="133" t="s">
        <v>18</v>
      </c>
      <c r="O4" s="133" t="s">
        <v>19</v>
      </c>
      <c r="P4" s="133" t="s">
        <v>20</v>
      </c>
      <c r="Q4" s="101" t="s">
        <v>21</v>
      </c>
      <c r="R4" s="133" t="s">
        <v>22</v>
      </c>
      <c r="S4" s="132" t="s">
        <v>23</v>
      </c>
      <c r="T4" s="148" t="s">
        <v>24</v>
      </c>
      <c r="U4" s="133" t="s">
        <v>25</v>
      </c>
      <c r="V4" s="101" t="s">
        <v>26</v>
      </c>
      <c r="W4" s="101" t="s">
        <v>27</v>
      </c>
      <c r="X4" s="101" t="s">
        <v>28</v>
      </c>
      <c r="Y4" s="101" t="s">
        <v>29</v>
      </c>
      <c r="AA4" s="173"/>
    </row>
    <row r="5" ht="120" customHeight="1" spans="1:25">
      <c r="A5" s="102" t="s">
        <v>30</v>
      </c>
      <c r="B5" s="103" t="s">
        <v>31</v>
      </c>
      <c r="C5" s="102" t="s">
        <v>32</v>
      </c>
      <c r="D5" s="104" t="s">
        <v>33</v>
      </c>
      <c r="E5" s="105">
        <v>43273</v>
      </c>
      <c r="F5" s="105" t="s">
        <v>34</v>
      </c>
      <c r="G5" s="106" t="s">
        <v>35</v>
      </c>
      <c r="H5" s="107" t="s">
        <v>36</v>
      </c>
      <c r="I5" s="134" t="s">
        <v>37</v>
      </c>
      <c r="J5" s="134" t="s">
        <v>38</v>
      </c>
      <c r="K5" s="134" t="s">
        <v>38</v>
      </c>
      <c r="L5" s="106" t="s">
        <v>39</v>
      </c>
      <c r="M5" s="135">
        <v>100000</v>
      </c>
      <c r="N5" s="135" t="s">
        <v>40</v>
      </c>
      <c r="O5" s="135">
        <v>2000</v>
      </c>
      <c r="P5" s="136" t="s">
        <v>41</v>
      </c>
      <c r="Q5" s="149" t="s">
        <v>42</v>
      </c>
      <c r="R5" s="136" t="s">
        <v>43</v>
      </c>
      <c r="S5" s="150" t="s">
        <v>44</v>
      </c>
      <c r="T5" s="151" t="s">
        <v>45</v>
      </c>
      <c r="U5" s="152" t="s">
        <v>46</v>
      </c>
      <c r="V5" s="102" t="s">
        <v>47</v>
      </c>
      <c r="W5" s="102" t="s">
        <v>48</v>
      </c>
      <c r="X5" s="102" t="s">
        <v>49</v>
      </c>
      <c r="Y5" s="102"/>
    </row>
    <row r="6" ht="43" customHeight="1" spans="1:25">
      <c r="A6" s="108" t="s">
        <v>50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</row>
    <row r="7" ht="120" customHeight="1" spans="1:25">
      <c r="A7" s="109">
        <v>1</v>
      </c>
      <c r="B7" s="101" t="s">
        <v>51</v>
      </c>
      <c r="C7" s="101" t="s">
        <v>52</v>
      </c>
      <c r="D7" s="104"/>
      <c r="E7" s="105"/>
      <c r="F7" s="105"/>
      <c r="G7" s="106"/>
      <c r="H7" s="107"/>
      <c r="I7" s="137"/>
      <c r="J7" s="134"/>
      <c r="K7" s="134"/>
      <c r="L7" s="106"/>
      <c r="M7" s="135"/>
      <c r="N7" s="135"/>
      <c r="O7" s="135"/>
      <c r="P7" s="138"/>
      <c r="Q7" s="153"/>
      <c r="R7" s="138"/>
      <c r="S7" s="150"/>
      <c r="T7" s="154"/>
      <c r="U7" s="155"/>
      <c r="V7" s="102"/>
      <c r="W7" s="102"/>
      <c r="X7" s="156"/>
      <c r="Y7" s="102"/>
    </row>
    <row r="8" ht="120" customHeight="1" spans="1:25">
      <c r="A8" s="109">
        <v>2</v>
      </c>
      <c r="B8" s="101" t="s">
        <v>53</v>
      </c>
      <c r="C8" s="101" t="s">
        <v>54</v>
      </c>
      <c r="D8" s="104"/>
      <c r="E8" s="105"/>
      <c r="F8" s="105"/>
      <c r="G8" s="106"/>
      <c r="H8" s="107"/>
      <c r="I8" s="137"/>
      <c r="J8" s="134"/>
      <c r="K8" s="134"/>
      <c r="L8" s="106"/>
      <c r="M8" s="135"/>
      <c r="N8" s="135"/>
      <c r="O8" s="135"/>
      <c r="P8" s="138"/>
      <c r="Q8" s="153"/>
      <c r="R8" s="138"/>
      <c r="S8" s="150"/>
      <c r="T8" s="154"/>
      <c r="U8" s="155"/>
      <c r="V8" s="102"/>
      <c r="W8" s="102"/>
      <c r="X8" s="156"/>
      <c r="Y8" s="102"/>
    </row>
    <row r="9" ht="120" customHeight="1" spans="1:25">
      <c r="A9" s="109">
        <v>3</v>
      </c>
      <c r="B9" s="101" t="s">
        <v>55</v>
      </c>
      <c r="C9" s="101" t="s">
        <v>56</v>
      </c>
      <c r="D9" s="104"/>
      <c r="E9" s="105"/>
      <c r="F9" s="105"/>
      <c r="G9" s="106"/>
      <c r="H9" s="107"/>
      <c r="I9" s="137"/>
      <c r="J9" s="134"/>
      <c r="K9" s="134"/>
      <c r="L9" s="106"/>
      <c r="M9" s="135"/>
      <c r="N9" s="135"/>
      <c r="O9" s="135"/>
      <c r="P9" s="138"/>
      <c r="Q9" s="153"/>
      <c r="R9" s="138"/>
      <c r="S9" s="150"/>
      <c r="T9" s="154"/>
      <c r="U9" s="155"/>
      <c r="V9" s="102"/>
      <c r="W9" s="102"/>
      <c r="X9" s="156"/>
      <c r="Y9" s="102"/>
    </row>
    <row r="10" ht="120" customHeight="1" spans="1:25">
      <c r="A10" s="109">
        <v>4</v>
      </c>
      <c r="B10" s="101" t="s">
        <v>57</v>
      </c>
      <c r="C10" s="101" t="s">
        <v>58</v>
      </c>
      <c r="D10" s="104"/>
      <c r="E10" s="105"/>
      <c r="F10" s="105"/>
      <c r="G10" s="106"/>
      <c r="H10" s="107"/>
      <c r="I10" s="137"/>
      <c r="J10" s="134"/>
      <c r="K10" s="134"/>
      <c r="L10" s="106"/>
      <c r="M10" s="135"/>
      <c r="N10" s="135"/>
      <c r="O10" s="135"/>
      <c r="P10" s="138"/>
      <c r="Q10" s="153"/>
      <c r="R10" s="138"/>
      <c r="S10" s="150"/>
      <c r="T10" s="154"/>
      <c r="U10" s="155"/>
      <c r="V10" s="102"/>
      <c r="W10" s="102"/>
      <c r="X10" s="156"/>
      <c r="Y10" s="102"/>
    </row>
    <row r="11" ht="120" customHeight="1" spans="1:25">
      <c r="A11" s="109">
        <v>5</v>
      </c>
      <c r="B11" s="101" t="s">
        <v>59</v>
      </c>
      <c r="C11" s="110" t="s">
        <v>60</v>
      </c>
      <c r="D11" s="104"/>
      <c r="E11" s="105"/>
      <c r="F11" s="105"/>
      <c r="G11" s="106"/>
      <c r="H11" s="107"/>
      <c r="I11" s="137"/>
      <c r="J11" s="134"/>
      <c r="K11" s="134"/>
      <c r="L11" s="106"/>
      <c r="M11" s="135"/>
      <c r="N11" s="135"/>
      <c r="O11" s="135"/>
      <c r="P11" s="138"/>
      <c r="Q11" s="153"/>
      <c r="R11" s="138"/>
      <c r="S11" s="150"/>
      <c r="T11" s="154"/>
      <c r="U11" s="155"/>
      <c r="V11" s="102"/>
      <c r="W11" s="102"/>
      <c r="X11" s="156"/>
      <c r="Y11" s="102"/>
    </row>
    <row r="12" ht="120" customHeight="1" spans="1:25">
      <c r="A12" s="109">
        <v>6</v>
      </c>
      <c r="B12" s="101" t="s">
        <v>61</v>
      </c>
      <c r="C12" s="101" t="s">
        <v>62</v>
      </c>
      <c r="D12" s="104"/>
      <c r="E12" s="105"/>
      <c r="F12" s="105"/>
      <c r="G12" s="106"/>
      <c r="H12" s="107"/>
      <c r="I12" s="137"/>
      <c r="J12" s="134"/>
      <c r="K12" s="134"/>
      <c r="L12" s="106"/>
      <c r="M12" s="135"/>
      <c r="N12" s="135"/>
      <c r="O12" s="135"/>
      <c r="P12" s="138"/>
      <c r="Q12" s="153"/>
      <c r="R12" s="138"/>
      <c r="S12" s="150"/>
      <c r="T12" s="154"/>
      <c r="U12" s="155"/>
      <c r="V12" s="102"/>
      <c r="W12" s="102"/>
      <c r="X12" s="156"/>
      <c r="Y12" s="102"/>
    </row>
    <row r="13" ht="120" customHeight="1" spans="1:25">
      <c r="A13" s="109">
        <v>7</v>
      </c>
      <c r="B13" s="101" t="s">
        <v>63</v>
      </c>
      <c r="C13" s="111" t="s">
        <v>64</v>
      </c>
      <c r="D13" s="104"/>
      <c r="E13" s="105"/>
      <c r="F13" s="105"/>
      <c r="G13" s="106"/>
      <c r="H13" s="107"/>
      <c r="I13" s="137"/>
      <c r="J13" s="134"/>
      <c r="K13" s="134"/>
      <c r="L13" s="106"/>
      <c r="M13" s="135"/>
      <c r="N13" s="135"/>
      <c r="O13" s="135"/>
      <c r="P13" s="138"/>
      <c r="Q13" s="153"/>
      <c r="R13" s="138"/>
      <c r="S13" s="150"/>
      <c r="T13" s="154"/>
      <c r="U13" s="155"/>
      <c r="V13" s="102"/>
      <c r="W13" s="102"/>
      <c r="X13" s="156"/>
      <c r="Y13" s="102"/>
    </row>
    <row r="14" ht="120" customHeight="1" spans="1:25">
      <c r="A14" s="109">
        <v>8</v>
      </c>
      <c r="B14" s="110" t="s">
        <v>65</v>
      </c>
      <c r="C14" s="101" t="s">
        <v>66</v>
      </c>
      <c r="D14" s="104"/>
      <c r="E14" s="105"/>
      <c r="F14" s="105"/>
      <c r="G14" s="106"/>
      <c r="H14" s="107"/>
      <c r="I14" s="137"/>
      <c r="J14" s="134"/>
      <c r="K14" s="134"/>
      <c r="L14" s="106"/>
      <c r="M14" s="135"/>
      <c r="N14" s="135"/>
      <c r="O14" s="135"/>
      <c r="P14" s="138"/>
      <c r="Q14" s="153"/>
      <c r="R14" s="138"/>
      <c r="S14" s="150"/>
      <c r="T14" s="154"/>
      <c r="U14" s="155"/>
      <c r="V14" s="102"/>
      <c r="W14" s="102"/>
      <c r="X14" s="156"/>
      <c r="Y14" s="102"/>
    </row>
    <row r="15" ht="120" customHeight="1" spans="1:25">
      <c r="A15" s="109">
        <v>9</v>
      </c>
      <c r="B15" s="112" t="s">
        <v>67</v>
      </c>
      <c r="C15" s="113" t="s">
        <v>68</v>
      </c>
      <c r="D15" s="104"/>
      <c r="E15" s="105"/>
      <c r="F15" s="105"/>
      <c r="G15" s="106"/>
      <c r="H15" s="107"/>
      <c r="I15" s="137"/>
      <c r="J15" s="134"/>
      <c r="K15" s="134"/>
      <c r="L15" s="106"/>
      <c r="M15" s="135"/>
      <c r="N15" s="135"/>
      <c r="O15" s="135"/>
      <c r="P15" s="138"/>
      <c r="Q15" s="153"/>
      <c r="R15" s="138"/>
      <c r="S15" s="150"/>
      <c r="T15" s="154"/>
      <c r="U15" s="155"/>
      <c r="V15" s="102"/>
      <c r="W15" s="102"/>
      <c r="X15" s="156"/>
      <c r="Y15" s="102"/>
    </row>
    <row r="16" ht="120" customHeight="1" spans="1:25">
      <c r="A16" s="101">
        <v>10</v>
      </c>
      <c r="B16" s="114" t="s">
        <v>69</v>
      </c>
      <c r="C16" s="115" t="s">
        <v>70</v>
      </c>
      <c r="D16" s="104"/>
      <c r="E16" s="105"/>
      <c r="F16" s="105"/>
      <c r="G16" s="106"/>
      <c r="H16" s="107"/>
      <c r="I16" s="137"/>
      <c r="J16" s="134"/>
      <c r="K16" s="134"/>
      <c r="L16" s="106"/>
      <c r="M16" s="135"/>
      <c r="N16" s="135"/>
      <c r="O16" s="135"/>
      <c r="P16" s="136"/>
      <c r="Q16" s="149"/>
      <c r="R16" s="136"/>
      <c r="S16" s="150"/>
      <c r="T16" s="151"/>
      <c r="U16" s="152"/>
      <c r="V16" s="102"/>
      <c r="W16" s="102"/>
      <c r="X16" s="102"/>
      <c r="Y16" s="102"/>
    </row>
    <row r="17" ht="120" customHeight="1" spans="1:25">
      <c r="A17" s="101">
        <v>11</v>
      </c>
      <c r="B17" s="114" t="s">
        <v>71</v>
      </c>
      <c r="C17" s="115" t="s">
        <v>72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39"/>
      <c r="N17" s="139"/>
      <c r="O17" s="139"/>
      <c r="P17" s="140"/>
      <c r="Q17" s="116"/>
      <c r="R17" s="140"/>
      <c r="S17" s="157"/>
      <c r="T17" s="158"/>
      <c r="U17" s="159"/>
      <c r="V17" s="121"/>
      <c r="W17" s="121"/>
      <c r="X17" s="121"/>
      <c r="Y17" s="121"/>
    </row>
    <row r="18" ht="120" customHeight="1" spans="1:25">
      <c r="A18" s="101">
        <v>12</v>
      </c>
      <c r="B18" s="101" t="s">
        <v>73</v>
      </c>
      <c r="C18" s="111" t="s">
        <v>74</v>
      </c>
      <c r="D18" s="116"/>
      <c r="E18" s="116"/>
      <c r="F18" s="116"/>
      <c r="G18" s="116"/>
      <c r="H18" s="116"/>
      <c r="I18" s="116"/>
      <c r="J18" s="116"/>
      <c r="K18" s="116"/>
      <c r="L18" s="116"/>
      <c r="M18" s="139"/>
      <c r="N18" s="139"/>
      <c r="O18" s="139"/>
      <c r="P18" s="140"/>
      <c r="Q18" s="116"/>
      <c r="R18" s="140"/>
      <c r="S18" s="157"/>
      <c r="T18" s="158"/>
      <c r="U18" s="159"/>
      <c r="V18" s="121"/>
      <c r="W18" s="121"/>
      <c r="X18" s="121"/>
      <c r="Y18" s="121"/>
    </row>
    <row r="19" ht="120" customHeight="1" spans="1:25">
      <c r="A19" s="101">
        <v>13</v>
      </c>
      <c r="B19" s="110" t="s">
        <v>75</v>
      </c>
      <c r="C19" s="117" t="s">
        <v>76</v>
      </c>
      <c r="D19" s="116"/>
      <c r="E19" s="116"/>
      <c r="F19" s="116"/>
      <c r="G19" s="116"/>
      <c r="H19" s="116"/>
      <c r="I19" s="116"/>
      <c r="J19" s="116"/>
      <c r="K19" s="116"/>
      <c r="L19" s="116"/>
      <c r="M19" s="139"/>
      <c r="N19" s="139"/>
      <c r="O19" s="139"/>
      <c r="P19" s="140"/>
      <c r="Q19" s="116"/>
      <c r="R19" s="140"/>
      <c r="S19" s="157"/>
      <c r="T19" s="158"/>
      <c r="U19" s="159"/>
      <c r="V19" s="121"/>
      <c r="W19" s="121"/>
      <c r="X19" s="121"/>
      <c r="Y19" s="121"/>
    </row>
    <row r="20" ht="120" customHeight="1" spans="1:25">
      <c r="A20" s="101">
        <v>14</v>
      </c>
      <c r="B20" s="110" t="s">
        <v>77</v>
      </c>
      <c r="C20" s="101" t="s">
        <v>78</v>
      </c>
      <c r="D20" s="116"/>
      <c r="E20" s="116"/>
      <c r="F20" s="116"/>
      <c r="G20" s="116"/>
      <c r="H20" s="116"/>
      <c r="I20" s="116"/>
      <c r="J20" s="116"/>
      <c r="K20" s="116"/>
      <c r="L20" s="116"/>
      <c r="M20" s="139"/>
      <c r="N20" s="139"/>
      <c r="O20" s="139"/>
      <c r="P20" s="140"/>
      <c r="Q20" s="116"/>
      <c r="R20" s="140"/>
      <c r="S20" s="157"/>
      <c r="T20" s="158"/>
      <c r="U20" s="159"/>
      <c r="V20" s="121"/>
      <c r="W20" s="121"/>
      <c r="X20" s="121"/>
      <c r="Y20" s="121"/>
    </row>
    <row r="21" ht="120" customHeight="1" spans="1:25">
      <c r="A21" s="101">
        <v>15</v>
      </c>
      <c r="B21" s="110" t="s">
        <v>79</v>
      </c>
      <c r="C21" s="118" t="s">
        <v>80</v>
      </c>
      <c r="D21" s="116"/>
      <c r="E21" s="116"/>
      <c r="F21" s="116"/>
      <c r="G21" s="116"/>
      <c r="H21" s="116"/>
      <c r="I21" s="116"/>
      <c r="J21" s="116"/>
      <c r="K21" s="116"/>
      <c r="L21" s="116"/>
      <c r="M21" s="139"/>
      <c r="N21" s="139"/>
      <c r="O21" s="139"/>
      <c r="P21" s="140"/>
      <c r="Q21" s="116"/>
      <c r="R21" s="140"/>
      <c r="S21" s="157"/>
      <c r="T21" s="158"/>
      <c r="U21" s="159"/>
      <c r="V21" s="121"/>
      <c r="W21" s="121"/>
      <c r="X21" s="121"/>
      <c r="Y21" s="121"/>
    </row>
    <row r="22" ht="120" customHeight="1" spans="1:25">
      <c r="A22" s="113">
        <v>16</v>
      </c>
      <c r="B22" s="119" t="s">
        <v>81</v>
      </c>
      <c r="C22" s="113" t="s">
        <v>82</v>
      </c>
      <c r="D22" s="120"/>
      <c r="E22" s="120"/>
      <c r="F22" s="120"/>
      <c r="G22" s="120"/>
      <c r="H22" s="120"/>
      <c r="I22" s="120"/>
      <c r="J22" s="120"/>
      <c r="K22" s="120"/>
      <c r="L22" s="120"/>
      <c r="M22" s="141"/>
      <c r="N22" s="141"/>
      <c r="O22" s="141"/>
      <c r="P22" s="142"/>
      <c r="Q22" s="120"/>
      <c r="R22" s="142"/>
      <c r="S22" s="160"/>
      <c r="T22" s="161"/>
      <c r="U22" s="162"/>
      <c r="V22" s="163"/>
      <c r="W22" s="163"/>
      <c r="X22" s="163"/>
      <c r="Y22" s="163"/>
    </row>
    <row r="23" ht="120" customHeight="1" spans="1:26">
      <c r="A23" s="101">
        <v>17</v>
      </c>
      <c r="B23" s="114" t="s">
        <v>83</v>
      </c>
      <c r="C23" s="115" t="s">
        <v>84</v>
      </c>
      <c r="D23" s="116"/>
      <c r="E23" s="116"/>
      <c r="F23" s="116"/>
      <c r="G23" s="116"/>
      <c r="H23" s="116"/>
      <c r="I23" s="116"/>
      <c r="J23" s="116"/>
      <c r="K23" s="116"/>
      <c r="L23" s="116"/>
      <c r="M23" s="139"/>
      <c r="N23" s="139"/>
      <c r="O23" s="139"/>
      <c r="P23" s="140"/>
      <c r="Q23" s="116"/>
      <c r="R23" s="140"/>
      <c r="S23" s="157"/>
      <c r="T23" s="164"/>
      <c r="U23" s="159"/>
      <c r="V23" s="121"/>
      <c r="W23" s="121"/>
      <c r="X23" s="121"/>
      <c r="Y23" s="121"/>
      <c r="Z23" s="174"/>
    </row>
    <row r="24" ht="120" customHeight="1" spans="1:26">
      <c r="A24" s="101">
        <v>18</v>
      </c>
      <c r="B24" s="121"/>
      <c r="C24" s="115" t="s">
        <v>85</v>
      </c>
      <c r="D24" s="116"/>
      <c r="E24" s="116"/>
      <c r="F24" s="116"/>
      <c r="G24" s="116"/>
      <c r="H24" s="116"/>
      <c r="I24" s="116"/>
      <c r="J24" s="116"/>
      <c r="K24" s="116"/>
      <c r="L24" s="116"/>
      <c r="M24" s="139"/>
      <c r="N24" s="139"/>
      <c r="O24" s="139"/>
      <c r="P24" s="140"/>
      <c r="Q24" s="116"/>
      <c r="R24" s="140"/>
      <c r="S24" s="157"/>
      <c r="T24" s="158"/>
      <c r="U24" s="159"/>
      <c r="V24" s="121"/>
      <c r="W24" s="121"/>
      <c r="X24" s="121"/>
      <c r="Y24" s="121"/>
      <c r="Z24" s="174"/>
    </row>
    <row r="25" s="90" customFormat="1" ht="55.5" customHeight="1" spans="1:26">
      <c r="A25" s="101"/>
      <c r="B25" s="122" t="s">
        <v>86</v>
      </c>
      <c r="C25" s="122"/>
      <c r="D25" s="122"/>
      <c r="E25" s="123"/>
      <c r="F25" s="123"/>
      <c r="G25" s="124"/>
      <c r="H25" s="125"/>
      <c r="I25" s="143"/>
      <c r="J25" s="144"/>
      <c r="K25" s="144"/>
      <c r="L25" s="124"/>
      <c r="M25" s="145"/>
      <c r="N25" s="145"/>
      <c r="O25" s="145"/>
      <c r="P25" s="145"/>
      <c r="Q25" s="165"/>
      <c r="R25" s="165"/>
      <c r="S25" s="165"/>
      <c r="T25" s="166"/>
      <c r="U25" s="167"/>
      <c r="V25" s="125"/>
      <c r="W25" s="101"/>
      <c r="X25" s="101"/>
      <c r="Y25" s="175"/>
      <c r="Z25" s="125"/>
    </row>
    <row r="26" s="90" customFormat="1" ht="47.25" customHeight="1" spans="1:26">
      <c r="A26" s="108" t="s">
        <v>87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</row>
    <row r="27" ht="120" customHeight="1" spans="1:26">
      <c r="A27" s="101">
        <v>1</v>
      </c>
      <c r="B27" s="126" t="s">
        <v>88</v>
      </c>
      <c r="C27" s="126" t="s">
        <v>89</v>
      </c>
      <c r="D27" s="116"/>
      <c r="E27" s="116"/>
      <c r="F27" s="116"/>
      <c r="G27" s="116"/>
      <c r="H27" s="116"/>
      <c r="I27" s="116"/>
      <c r="J27" s="116"/>
      <c r="K27" s="116"/>
      <c r="L27" s="116"/>
      <c r="M27" s="139"/>
      <c r="N27" s="139"/>
      <c r="O27" s="139"/>
      <c r="P27" s="140"/>
      <c r="Q27" s="116"/>
      <c r="R27" s="140"/>
      <c r="S27" s="157"/>
      <c r="T27" s="158"/>
      <c r="U27" s="159"/>
      <c r="V27" s="121"/>
      <c r="W27" s="121"/>
      <c r="X27" s="121"/>
      <c r="Y27" s="121"/>
      <c r="Z27" s="174"/>
    </row>
    <row r="28" ht="120" customHeight="1" spans="1:25">
      <c r="A28" s="109">
        <v>2</v>
      </c>
      <c r="B28" s="127" t="s">
        <v>90</v>
      </c>
      <c r="C28" s="127" t="s">
        <v>91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46"/>
      <c r="N28" s="146"/>
      <c r="O28" s="146"/>
      <c r="P28" s="147"/>
      <c r="Q28" s="128"/>
      <c r="R28" s="147"/>
      <c r="S28" s="168"/>
      <c r="T28" s="169"/>
      <c r="U28" s="170"/>
      <c r="V28" s="171"/>
      <c r="W28" s="171"/>
      <c r="X28" s="171"/>
      <c r="Y28" s="171"/>
    </row>
    <row r="29" ht="120" customHeight="1" spans="1:25">
      <c r="A29" s="101">
        <v>3</v>
      </c>
      <c r="B29" s="126" t="s">
        <v>92</v>
      </c>
      <c r="C29" s="126" t="s">
        <v>93</v>
      </c>
      <c r="D29" s="116"/>
      <c r="E29" s="116"/>
      <c r="F29" s="116"/>
      <c r="G29" s="116"/>
      <c r="H29" s="116"/>
      <c r="I29" s="116"/>
      <c r="J29" s="116"/>
      <c r="K29" s="116"/>
      <c r="L29" s="116"/>
      <c r="M29" s="139"/>
      <c r="N29" s="139"/>
      <c r="O29" s="139"/>
      <c r="P29" s="140"/>
      <c r="Q29" s="116"/>
      <c r="R29" s="140"/>
      <c r="S29" s="157"/>
      <c r="T29" s="158"/>
      <c r="U29" s="159"/>
      <c r="V29" s="121"/>
      <c r="W29" s="121"/>
      <c r="X29" s="121"/>
      <c r="Y29" s="121"/>
    </row>
    <row r="30" ht="120" customHeight="1" spans="1:25">
      <c r="A30" s="101">
        <v>4</v>
      </c>
      <c r="B30" s="126" t="s">
        <v>94</v>
      </c>
      <c r="C30" s="126" t="s">
        <v>95</v>
      </c>
      <c r="D30" s="116"/>
      <c r="E30" s="116"/>
      <c r="F30" s="116"/>
      <c r="G30" s="116"/>
      <c r="H30" s="116"/>
      <c r="I30" s="116"/>
      <c r="J30" s="116"/>
      <c r="K30" s="116"/>
      <c r="L30" s="116"/>
      <c r="M30" s="139"/>
      <c r="N30" s="139"/>
      <c r="O30" s="139"/>
      <c r="P30" s="140"/>
      <c r="Q30" s="116"/>
      <c r="R30" s="140"/>
      <c r="S30" s="157"/>
      <c r="T30" s="158"/>
      <c r="U30" s="159"/>
      <c r="V30" s="121"/>
      <c r="W30" s="121"/>
      <c r="X30" s="121"/>
      <c r="Y30" s="121"/>
    </row>
    <row r="31" ht="120" customHeight="1" spans="1:25">
      <c r="A31" s="101">
        <v>5</v>
      </c>
      <c r="B31" s="126" t="s">
        <v>96</v>
      </c>
      <c r="C31" s="126" t="s">
        <v>91</v>
      </c>
      <c r="D31" s="116"/>
      <c r="E31" s="116"/>
      <c r="F31" s="116"/>
      <c r="G31" s="116"/>
      <c r="H31" s="116"/>
      <c r="I31" s="116"/>
      <c r="J31" s="116"/>
      <c r="K31" s="116"/>
      <c r="L31" s="116"/>
      <c r="M31" s="139"/>
      <c r="N31" s="139"/>
      <c r="O31" s="139"/>
      <c r="P31" s="140"/>
      <c r="Q31" s="116"/>
      <c r="R31" s="140"/>
      <c r="S31" s="157"/>
      <c r="T31" s="158"/>
      <c r="U31" s="159"/>
      <c r="V31" s="121"/>
      <c r="W31" s="121"/>
      <c r="X31" s="121"/>
      <c r="Y31" s="121"/>
    </row>
    <row r="32" ht="120" customHeight="1" spans="1:25">
      <c r="A32" s="101">
        <v>6</v>
      </c>
      <c r="B32" s="126" t="s">
        <v>97</v>
      </c>
      <c r="C32" s="126"/>
      <c r="D32" s="116"/>
      <c r="E32" s="116"/>
      <c r="F32" s="116"/>
      <c r="G32" s="116"/>
      <c r="H32" s="116"/>
      <c r="I32" s="116"/>
      <c r="J32" s="116"/>
      <c r="K32" s="116"/>
      <c r="L32" s="116"/>
      <c r="M32" s="139"/>
      <c r="N32" s="139"/>
      <c r="O32" s="139"/>
      <c r="P32" s="140"/>
      <c r="Q32" s="116"/>
      <c r="R32" s="140"/>
      <c r="S32" s="157"/>
      <c r="T32" s="158"/>
      <c r="U32" s="159"/>
      <c r="V32" s="121"/>
      <c r="W32" s="121"/>
      <c r="X32" s="121"/>
      <c r="Y32" s="121"/>
    </row>
    <row r="33" ht="120" customHeight="1" spans="1:25">
      <c r="A33" s="101">
        <v>7</v>
      </c>
      <c r="B33" s="126" t="s">
        <v>98</v>
      </c>
      <c r="C33" s="126"/>
      <c r="D33" s="116"/>
      <c r="E33" s="116"/>
      <c r="F33" s="116"/>
      <c r="G33" s="116"/>
      <c r="H33" s="116"/>
      <c r="I33" s="116"/>
      <c r="J33" s="116"/>
      <c r="K33" s="116"/>
      <c r="L33" s="116"/>
      <c r="M33" s="139"/>
      <c r="N33" s="139"/>
      <c r="O33" s="139"/>
      <c r="P33" s="140"/>
      <c r="Q33" s="116"/>
      <c r="R33" s="140"/>
      <c r="S33" s="157"/>
      <c r="T33" s="158"/>
      <c r="U33" s="159"/>
      <c r="V33" s="121"/>
      <c r="W33" s="121"/>
      <c r="X33" s="121"/>
      <c r="Y33" s="121"/>
    </row>
    <row r="34" ht="120" customHeight="1" spans="1:25">
      <c r="A34" s="101">
        <v>8</v>
      </c>
      <c r="B34" s="126" t="s">
        <v>99</v>
      </c>
      <c r="C34" s="126"/>
      <c r="D34" s="116"/>
      <c r="E34" s="116"/>
      <c r="F34" s="116"/>
      <c r="G34" s="116"/>
      <c r="H34" s="116"/>
      <c r="I34" s="116"/>
      <c r="J34" s="116"/>
      <c r="K34" s="116"/>
      <c r="L34" s="116"/>
      <c r="M34" s="139"/>
      <c r="N34" s="139"/>
      <c r="O34" s="139"/>
      <c r="P34" s="140"/>
      <c r="Q34" s="116"/>
      <c r="R34" s="140"/>
      <c r="S34" s="157"/>
      <c r="T34" s="158"/>
      <c r="U34" s="159"/>
      <c r="V34" s="121"/>
      <c r="W34" s="121"/>
      <c r="X34" s="121"/>
      <c r="Y34" s="121"/>
    </row>
    <row r="35" ht="120" customHeight="1" spans="1:25">
      <c r="A35" s="101">
        <v>9</v>
      </c>
      <c r="B35" s="126" t="s">
        <v>100</v>
      </c>
      <c r="C35" s="126" t="s">
        <v>91</v>
      </c>
      <c r="D35" s="116"/>
      <c r="E35" s="116"/>
      <c r="F35" s="116"/>
      <c r="G35" s="116"/>
      <c r="H35" s="116"/>
      <c r="I35" s="116"/>
      <c r="J35" s="116"/>
      <c r="K35" s="116"/>
      <c r="L35" s="116"/>
      <c r="M35" s="139"/>
      <c r="N35" s="139"/>
      <c r="O35" s="139"/>
      <c r="P35" s="140"/>
      <c r="Q35" s="116"/>
      <c r="R35" s="140"/>
      <c r="S35" s="157"/>
      <c r="T35" s="158"/>
      <c r="U35" s="159"/>
      <c r="V35" s="121"/>
      <c r="W35" s="121"/>
      <c r="X35" s="121"/>
      <c r="Y35" s="121"/>
    </row>
    <row r="36" ht="120" customHeight="1" spans="1:25">
      <c r="A36" s="101">
        <v>10</v>
      </c>
      <c r="B36" s="129" t="s">
        <v>101</v>
      </c>
      <c r="C36" s="129"/>
      <c r="D36" s="116"/>
      <c r="E36" s="116"/>
      <c r="F36" s="116"/>
      <c r="G36" s="116"/>
      <c r="H36" s="116"/>
      <c r="I36" s="116"/>
      <c r="J36" s="116"/>
      <c r="K36" s="116"/>
      <c r="L36" s="116"/>
      <c r="M36" s="139"/>
      <c r="N36" s="139"/>
      <c r="O36" s="139"/>
      <c r="P36" s="140"/>
      <c r="Q36" s="116"/>
      <c r="R36" s="140"/>
      <c r="S36" s="157"/>
      <c r="T36" s="158"/>
      <c r="U36" s="159"/>
      <c r="V36" s="121"/>
      <c r="W36" s="121"/>
      <c r="X36" s="121"/>
      <c r="Y36" s="121"/>
    </row>
    <row r="37" ht="120" customHeight="1" spans="1:25">
      <c r="A37" s="101">
        <v>11</v>
      </c>
      <c r="B37" s="129" t="s">
        <v>102</v>
      </c>
      <c r="C37" s="129"/>
      <c r="D37" s="116"/>
      <c r="E37" s="116"/>
      <c r="F37" s="116"/>
      <c r="G37" s="116"/>
      <c r="H37" s="116"/>
      <c r="I37" s="116"/>
      <c r="J37" s="116"/>
      <c r="K37" s="116"/>
      <c r="L37" s="116"/>
      <c r="M37" s="139"/>
      <c r="N37" s="139"/>
      <c r="O37" s="139"/>
      <c r="P37" s="140"/>
      <c r="Q37" s="116"/>
      <c r="R37" s="140"/>
      <c r="S37" s="157"/>
      <c r="T37" s="158"/>
      <c r="U37" s="159"/>
      <c r="V37" s="121"/>
      <c r="W37" s="121"/>
      <c r="X37" s="121"/>
      <c r="Y37" s="121"/>
    </row>
    <row r="38" ht="120" customHeight="1" spans="1:25">
      <c r="A38" s="101">
        <v>12</v>
      </c>
      <c r="B38" s="129" t="s">
        <v>103</v>
      </c>
      <c r="C38" s="130"/>
      <c r="D38" s="116"/>
      <c r="E38" s="116"/>
      <c r="F38" s="116"/>
      <c r="G38" s="116"/>
      <c r="H38" s="116"/>
      <c r="I38" s="116"/>
      <c r="J38" s="116"/>
      <c r="K38" s="116"/>
      <c r="L38" s="116"/>
      <c r="M38" s="139"/>
      <c r="N38" s="139"/>
      <c r="O38" s="139"/>
      <c r="P38" s="140"/>
      <c r="Q38" s="116"/>
      <c r="R38" s="140"/>
      <c r="S38" s="157"/>
      <c r="T38" s="158"/>
      <c r="U38" s="159"/>
      <c r="V38" s="121"/>
      <c r="W38" s="121"/>
      <c r="X38" s="121"/>
      <c r="Y38" s="121"/>
    </row>
  </sheetData>
  <mergeCells count="8">
    <mergeCell ref="A1:B1"/>
    <mergeCell ref="A2:Y2"/>
    <mergeCell ref="A3:D3"/>
    <mergeCell ref="E3:K3"/>
    <mergeCell ref="L3:P3"/>
    <mergeCell ref="A6:Y6"/>
    <mergeCell ref="B25:D25"/>
    <mergeCell ref="A26:Z26"/>
  </mergeCells>
  <conditionalFormatting sqref="B7">
    <cfRule type="expression" dxfId="0" priority="33" stopIfTrue="1">
      <formula>AND(COUNTIF(#REF!,B7)+COUNTIF($G$63:$G$76,B7)+COUNTIF($G$40:$G$42,B7)+COUNTIF($G$78:$G$80,B7)+COUNTIF($G$54:$G$61,B7)+COUNTIF($G$51:$G$52,B7)+COUNTIF($G$1:$G$3,B7)&gt;1,NOT(ISBLANK(B7)))</formula>
    </cfRule>
  </conditionalFormatting>
  <conditionalFormatting sqref="B7:C7">
    <cfRule type="expression" dxfId="0" priority="31" stopIfTrue="1">
      <formula>AND(COUNTIF(#REF!,B7)+COUNTIF(#REF!,B7)+COUNTIF(#REF!,B7)+COUNTIF(#REF!,B7)+COUNTIF(#REF!,B7)+COUNTIF(#REF!,B7)+COUNTIF($G$2:$G$4,B7)&gt;1,NOT(ISBLANK(B7)))</formula>
    </cfRule>
    <cfRule type="expression" dxfId="0" priority="32" stopIfTrue="1">
      <formula>AND(COUNTIF(#REF!,B7)+COUNTIF($F$66:$F$79,B7)+COUNTIF($F$7:$F$45,B7)+COUNTIF($F$81:$F$83,B7)+COUNTIF($F$57:$F$64,B7)+COUNTIF($F$54:$F$55,B7)+COUNTIF($F$1:$F$3,B7)&gt;1,NOT(ISBLANK(B7)))</formula>
    </cfRule>
    <cfRule type="expression" dxfId="0" priority="34" stopIfTrue="1">
      <formula>AND(COUNTIF(#REF!,B7)+COUNTIF($G$68:$G$81,B7)+COUNTIF($G$14:$G$47,B7)+COUNTIF($G$83:$G$85,B7)+COUNTIF($G$59:$G$66,B7)+COUNTIF($G$56:$G$57,B7)+COUNTIF($G$1:$G$3,B7)&gt;1,NOT(ISBLANK(B7)))</formula>
    </cfRule>
  </conditionalFormatting>
  <conditionalFormatting sqref="B8:C8">
    <cfRule type="expression" dxfId="0" priority="28" stopIfTrue="1">
      <formula>AND(COUNTIF(#REF!,B8)+COUNTIF(#REF!,B8)+COUNTIF(#REF!,B8)+COUNTIF(#REF!,B8)+COUNTIF(#REF!,B8)+COUNTIF(#REF!,B8)+COUNTIF($G$2:$G$4,B8)&gt;1,NOT(ISBLANK(B8)))</formula>
    </cfRule>
    <cfRule type="expression" dxfId="0" priority="30" stopIfTrue="1">
      <formula>AND(COUNTIF(#REF!,B8)+COUNTIF($G$68:$G$81,B8)+COUNTIF($G$39:$G$47,B8)+COUNTIF($G$83:$G$85,B8)+COUNTIF($G$59:$G$66,B8)+COUNTIF($G$56:$G$57,B8)+COUNTIF($G$1:$G$3,B8)&gt;1,NOT(ISBLANK(B8)))</formula>
    </cfRule>
  </conditionalFormatting>
  <conditionalFormatting sqref="B8">
    <cfRule type="expression" dxfId="0" priority="29" stopIfTrue="1">
      <formula>AND(COUNTIF(#REF!,B8)+COUNTIF($G$62:$G$75,B8)+COUNTIF($G$39:$G$41,B8)+COUNTIF($G$77:$G$79,B8)+COUNTIF($G$53:$G$60,B8)+COUNTIF($G$50:$G$51,B8)+COUNTIF($G$1:$G$3,B8)&gt;1,NOT(ISBLANK(B8)))</formula>
    </cfRule>
  </conditionalFormatting>
  <conditionalFormatting sqref="B9:C9">
    <cfRule type="expression" dxfId="0" priority="26" stopIfTrue="1">
      <formula>AND(COUNTIF(#REF!,B9)+COUNTIF($F$64:$F$77,B9)+COUNTIF($F$39:$F$43,B9)+COUNTIF($F$79:$F$81,B9)+COUNTIF($F$55:$F$62,B9)+COUNTIF($F$52:$F$53,B9)+COUNTIF($F$1:$F$3,B9)&gt;1,NOT(ISBLANK(B9)))</formula>
    </cfRule>
  </conditionalFormatting>
  <conditionalFormatting sqref="B10:C10">
    <cfRule type="expression" dxfId="0" priority="27" stopIfTrue="1">
      <formula>AND(COUNTIF(#REF!,B10)+COUNTIF($F$63:$F$76,B10)+COUNTIF($F$39:$F$42,B10)+COUNTIF($F$78:$F$80,B10)+COUNTIF($F$54:$F$61,B10)+COUNTIF($F$51:$F$52,B10)+COUNTIF($F$1:$F$3,B10)&gt;1,NOT(ISBLANK(B10)))</formula>
    </cfRule>
  </conditionalFormatting>
  <conditionalFormatting sqref="B11:C11">
    <cfRule type="expression" dxfId="0" priority="24" stopIfTrue="1">
      <formula>AND(COUNTIF(#REF!,B11)+COUNTIF($G$62:$G$75,B11)+COUNTIF($G$39:$G$41,B11)+COUNTIF($G$77:$G$79,B11)+COUNTIF($G$53:$G$60,B11)+COUNTIF($G$50:$G$51,B11)+COUNTIF($G$1:$G$3,B11)&gt;1,NOT(ISBLANK(B11)))</formula>
    </cfRule>
  </conditionalFormatting>
  <conditionalFormatting sqref="B12:C12">
    <cfRule type="expression" dxfId="0" priority="25" stopIfTrue="1">
      <formula>AND(COUNTIF(#REF!,B12)+COUNTIF($G$42:$G$55,B12)+COUNTIF($G$19:$G$38,B12)+COUNTIF($G$57:$G$59,B12)+COUNTIF($G$39:$G$40,B12)+COUNTIF(#REF!,B12)+COUNTIF($G$1:$G$3,B12)&gt;1,NOT(ISBLANK(B12)))</formula>
    </cfRule>
  </conditionalFormatting>
  <conditionalFormatting sqref="B13">
    <cfRule type="expression" dxfId="0" priority="22" stopIfTrue="1">
      <formula>AND(COUNTIF(#REF!,B13)+COUNTIF($G$62:$G$75,B13)+COUNTIF($G$39:$G$41,B13)+COUNTIF($G$77:$G$79,B13)+COUNTIF($G$53:$G$60,B13)+COUNTIF($G$50:$G$51,B13)+COUNTIF($G$1:$G$3,B13)&gt;1,NOT(ISBLANK(B13)))</formula>
    </cfRule>
  </conditionalFormatting>
  <conditionalFormatting sqref="B13:C13">
    <cfRule type="expression" dxfId="0" priority="21" stopIfTrue="1">
      <formula>AND(COUNTIF(#REF!,B13)+COUNTIF(#REF!,B13)+COUNTIF(#REF!,B13)+COUNTIF(#REF!,B13)+COUNTIF(#REF!,B13)+COUNTIF(#REF!,B13)+COUNTIF($G$2:$G$4,B13)&gt;1,NOT(ISBLANK(B13)))</formula>
    </cfRule>
  </conditionalFormatting>
  <conditionalFormatting sqref="B14:C14">
    <cfRule type="expression" dxfId="0" priority="17" stopIfTrue="1">
      <formula>AND(COUNTIF(#REF!,B14)+COUNTIF(#REF!,B14)+COUNTIF(#REF!,B14)+COUNTIF(#REF!,B14)+COUNTIF(#REF!,B14)+COUNTIF(#REF!,B14)+COUNTIF($G$2:$G$4,B14)&gt;1,NOT(ISBLANK(B14)))</formula>
    </cfRule>
    <cfRule type="expression" dxfId="0" priority="18" stopIfTrue="1">
      <formula>AND(COUNTIF(#REF!,B14)+COUNTIF($G$75:$G$88,B14)+COUNTIF($G$39:$G$54,B14)+COUNTIF($G$90:$G$92,B14)+COUNTIF($G$66:$G$73,B14)+COUNTIF($G$63:$G$64,B14)+COUNTIF($G$1:$G$3,B14)&gt;1,NOT(ISBLANK(B14)))</formula>
    </cfRule>
  </conditionalFormatting>
  <conditionalFormatting sqref="B15:C15">
    <cfRule type="expression" dxfId="0" priority="14" stopIfTrue="1">
      <formula>AND(COUNTIF(#REF!,B15)+COUNTIF(#REF!,B15)+COUNTIF(#REF!,B15)+COUNTIF(#REF!,B15)+COUNTIF(#REF!,B15)+COUNTIF(#REF!,B15)+COUNTIF($G$2:$G$4,B15)&gt;1,NOT(ISBLANK(B15)))</formula>
    </cfRule>
  </conditionalFormatting>
  <conditionalFormatting sqref="B17">
    <cfRule type="expression" dxfId="0" priority="15" stopIfTrue="1">
      <formula>AND(COUNTIF(#REF!,B17)+COUNTIF(#REF!,B17)+COUNTIF(#REF!,B17)+COUNTIF(#REF!,B17)+COUNTIF(#REF!,B17)+COUNTIF(#REF!,B17)+COUNTIF($G$2:$G$4,B17)&gt;1,NOT(ISBLANK(B17)))</formula>
    </cfRule>
    <cfRule type="expression" dxfId="0" priority="16" stopIfTrue="1">
      <formula>AND(COUNTIF(#REF!,B17)+COUNTIF($G$50:$G$63,B17)+COUNTIF(#REF!,B17)+COUNTIF($G$65:$G$67,B17)+COUNTIF($G$41:$G$48,B17)+COUNTIF($G$39:$G$39,B17)+COUNTIF($G$1:$G$3,B17)&gt;1,NOT(ISBLANK(B17)))</formula>
    </cfRule>
  </conditionalFormatting>
  <conditionalFormatting sqref="B18">
    <cfRule type="expression" dxfId="0" priority="20" stopIfTrue="1">
      <formula>AND(COUNTIF(#REF!,B18)+COUNTIF($G$62:$G$75,B18)+COUNTIF($G$39:$G$41,B18)+COUNTIF($G$77:$G$79,B18)+COUNTIF($G$53:$G$60,B18)+COUNTIF($G$50:$G$51,B18)+COUNTIF($G$1:$G$3,B18)&gt;1,NOT(ISBLANK(B18)))</formula>
    </cfRule>
  </conditionalFormatting>
  <conditionalFormatting sqref="B21:C21">
    <cfRule type="expression" dxfId="0" priority="13" stopIfTrue="1">
      <formula>AND(COUNTIF(#REF!,B21)+COUNTIF($G$39:$G$48,B21)+COUNTIF($G$5:$G$19,B21)+COUNTIF($G$50:$G$52,B21)+COUNTIF(#REF!,B21)+COUNTIF(#REF!,B21)+COUNTIF($G$1:$G$3,B21)&gt;1,NOT(ISBLANK(B21)))</formula>
    </cfRule>
  </conditionalFormatting>
  <conditionalFormatting sqref="C24">
    <cfRule type="expression" dxfId="0" priority="11" stopIfTrue="1">
      <formula>AND(COUNTIF(#REF!,C24)+COUNTIF(#REF!,C24)+COUNTIF(#REF!,C24)+COUNTIF(#REF!,C24)+COUNTIF(#REF!,C24)+COUNTIF(#REF!,C24)+COUNTIF($G$2:$G$4,C24)&gt;1,NOT(ISBLANK(C24)))</formula>
    </cfRule>
  </conditionalFormatting>
  <conditionalFormatting sqref="Z25">
    <cfRule type="expression" dxfId="0" priority="10" stopIfTrue="1">
      <formula>AND(COUNTIF(#REF!,Z25)+COUNTIF($G$61:$G$74,Z25)+COUNTIF($G$39:$G$40,Z25)+COUNTIF($G$76:$G$78,Z25)+COUNTIF($G$52:$G$59,Z25)+COUNTIF($G$49:$G$50,Z25)+COUNTIF($G$1:$G$3,Z25)&gt;1,NOT(ISBLANK(Z25)))</formula>
    </cfRule>
  </conditionalFormatting>
  <conditionalFormatting sqref="B27:C27">
    <cfRule type="expression" dxfId="0" priority="4" stopIfTrue="1">
      <formula>AND(COUNTIF(#REF!,B27)+COUNTIF($G$42:$G$45,B27)+COUNTIF($G$19:$G$39,B27)+COUNTIF($G$47:$G$49,B27)+COUNTIF($G$40:$G$41,B27)+COUNTIF(#REF!,B27)+COUNTIF($G$1:$G$3,B27)&gt;1,NOT(ISBLANK(B27)))</formula>
    </cfRule>
    <cfRule type="expression" dxfId="0" priority="3" stopIfTrue="1">
      <formula>AND(COUNTIF(#REF!,B27)+COUNTIF(#REF!,B27)+COUNTIF(#REF!,B27)+COUNTIF(#REF!,B27)+COUNTIF(#REF!,B27)+COUNTIF(#REF!,B27)+COUNTIF($G$2:$G$4,B27)&gt;1,NOT(ISBLANK(B27)))</formula>
    </cfRule>
  </conditionalFormatting>
  <conditionalFormatting sqref="B29">
    <cfRule type="expression" dxfId="0" priority="7" stopIfTrue="1">
      <formula>AND(COUNTIF(#REF!,B29)+COUNTIF($G$53:$G$66,B29)+COUNTIF($G$40:$G$41,B29)+COUNTIF($G$68:$G$70,B29)+COUNTIF($G$44:$G$51,B29)+COUNTIF($G$42:$G$42,B29)+COUNTIF($G$1:$G$3,B29)&gt;1,NOT(ISBLANK(B29)))</formula>
    </cfRule>
    <cfRule type="expression" dxfId="0" priority="6" stopIfTrue="1">
      <formula>AND(COUNTIF(#REF!,B29)+COUNTIF(#REF!,B29)+COUNTIF(#REF!,B29)+COUNTIF(#REF!,B29)+COUNTIF(#REF!,B29)+COUNTIF(#REF!,B29)+COUNTIF($G$2:$G$4,B29)&gt;1,NOT(ISBLANK(B29)))</formula>
    </cfRule>
  </conditionalFormatting>
  <conditionalFormatting sqref="B30:C30">
    <cfRule type="expression" dxfId="0" priority="8" stopIfTrue="1">
      <formula>AND(COUNTIF(#REF!,B30)+COUNTIF($G$52:$G$65,B30)+COUNTIF($G$39:$G$41,B30)+COUNTIF($G$67:$G$69,B30)+COUNTIF($G$43:$G$50,B30)+COUNTIF(#REF!,B30)+COUNTIF($G$1:$G$3,B30)&gt;1,NOT(ISBLANK(B30)))</formula>
    </cfRule>
  </conditionalFormatting>
  <conditionalFormatting sqref="B37">
    <cfRule type="expression" dxfId="0" priority="1" stopIfTrue="1">
      <formula>AND(COUNTIF(#REF!,B37)+COUNTIF(#REF!,B37)+COUNTIF(#REF!,B37)+COUNTIF(#REF!,B37)+COUNTIF(#REF!,B37)+COUNTIF(#REF!,B37)+COUNTIF($G$2:$G$4,B37)&gt;1,NOT(ISBLANK(B37)))</formula>
    </cfRule>
  </conditionalFormatting>
  <conditionalFormatting sqref="C37">
    <cfRule type="expression" dxfId="0" priority="2" stopIfTrue="1">
      <formula>AND(COUNTIF(#REF!,C37)+COUNTIF(#REF!,C37)+COUNTIF(#REF!,C37)+COUNTIF(#REF!,C37)+COUNTIF(#REF!,C37)+COUNTIF(#REF!,C37)+COUNTIF($G$2:$G$4,C37)&gt;1,NOT(ISBLANK(C37)))</formula>
    </cfRule>
  </conditionalFormatting>
  <conditionalFormatting sqref="U4:Y4 A4:L4 N4:R4">
    <cfRule type="expression" dxfId="0" priority="71" stopIfTrue="1">
      <formula>AND(COUNTIF(#REF!,A4)+COUNTIF(#REF!,A4)+COUNTIF(#REF!,A4)+COUNTIF(#REF!,A4)+COUNTIF(#REF!,A4)+COUNTIF(#REF!,A4)+COUNTIF($G$2:$G$4,A4)&gt;1,NOT(ISBLANK(A4)))</formula>
    </cfRule>
  </conditionalFormatting>
  <conditionalFormatting sqref="N5:R5 A5:G5 A6 L5 U5:Y5">
    <cfRule type="expression" dxfId="0" priority="35" stopIfTrue="1">
      <formula>AND(COUNTIF(#REF!,A5)+COUNTIF(#REF!,A5)+COUNTIF(#REF!,A5)+COUNTIF(#REF!,A5)+COUNTIF(#REF!,A5)+COUNTIF(#REF!,A5)+COUNTIF($G$2:$G$4,A5)&gt;1,NOT(ISBLANK(A5)))</formula>
    </cfRule>
  </conditionalFormatting>
  <conditionalFormatting sqref="N7:R16 A7:A24 A27:A38 D7:G16 L7:L16 U7:Y16">
    <cfRule type="expression" dxfId="0" priority="56" stopIfTrue="1">
      <formula>AND(COUNTIF(#REF!,A7)+COUNTIF(#REF!,A7)+COUNTIF(#REF!,A7)+COUNTIF(#REF!,A7)+COUNTIF(#REF!,A7)+COUNTIF(#REF!,A7)+COUNTIF($G$2:$G$4,A7)&gt;1,NOT(ISBLANK(A7)))</formula>
    </cfRule>
  </conditionalFormatting>
  <conditionalFormatting sqref="B12:C12 B11:C11 B9:C9">
    <cfRule type="expression" dxfId="0" priority="23" stopIfTrue="1">
      <formula>AND(COUNTIF(#REF!,B9)+COUNTIF(#REF!,B9)+COUNTIF(#REF!,B9)+COUNTIF(#REF!,B9)+COUNTIF(#REF!,B9)+COUNTIF(#REF!,B9)+COUNTIF($G$2:$G$4,B9)&gt;1,NOT(ISBLANK(B9)))</formula>
    </cfRule>
  </conditionalFormatting>
  <conditionalFormatting sqref="B18:C20">
    <cfRule type="expression" dxfId="0" priority="19" stopIfTrue="1">
      <formula>AND(COUNTIF(#REF!,B18)+COUNTIF(#REF!,B18)+COUNTIF(#REF!,B18)+COUNTIF(#REF!,B18)+COUNTIF(#REF!,B18)+COUNTIF(#REF!,B18)+COUNTIF($G$2:$G$4,B18)&gt;1,NOT(ISBLANK(B18)))</formula>
    </cfRule>
  </conditionalFormatting>
  <conditionalFormatting sqref="B21:C22 B23:C23">
    <cfRule type="expression" dxfId="0" priority="12" stopIfTrue="1">
      <formula>AND(COUNTIF(#REF!,B21)+COUNTIF(#REF!,B21)+COUNTIF(#REF!,B21)+COUNTIF(#REF!,B21)+COUNTIF(#REF!,B21)+COUNTIF(#REF!,B21)+COUNTIF($G$2:$G$4,B21)&gt;1,NOT(ISBLANK(B21)))</formula>
    </cfRule>
  </conditionalFormatting>
  <conditionalFormatting sqref="Q25:S25 V25:Z25 A25:B25 E25:G25 L25 A26">
    <cfRule type="expression" dxfId="0" priority="9" stopIfTrue="1">
      <formula>AND(COUNTIF(#REF!,A25)+COUNTIF(#REF!,A25)+COUNTIF(#REF!,A25)+COUNTIF(#REF!,A25)+COUNTIF(#REF!,A25)+COUNTIF(#REF!,A25)+COUNTIF($G$2:$G$4,A25)&gt;1,NOT(ISBLANK(A25)))</formula>
    </cfRule>
  </conditionalFormatting>
  <conditionalFormatting sqref="B38 B33:C35 B30:C31 B28:C28">
    <cfRule type="expression" dxfId="0" priority="5" stopIfTrue="1">
      <formula>AND(COUNTIF(#REF!,B28)+COUNTIF(#REF!,B28)+COUNTIF(#REF!,B28)+COUNTIF(#REF!,B28)+COUNTIF(#REF!,B28)+COUNTIF(#REF!,B28)+COUNTIF($G$2:$G$4,B28)&gt;1,NOT(ISBLANK(B28)))</formula>
    </cfRule>
  </conditionalFormatting>
  <pageMargins left="0.700694444444445" right="0.700694444444445" top="0.751388888888889" bottom="0.751388888888889" header="0.298611111111111" footer="0.298611111111111"/>
  <pageSetup paperSize="9" scale="37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7"/>
  <sheetViews>
    <sheetView view="pageBreakPreview" zoomScale="55" zoomScaleNormal="70" workbookViewId="0">
      <pane ySplit="4" topLeftCell="A8" activePane="bottomLeft" state="frozen"/>
      <selection/>
      <selection pane="bottomLeft" activeCell="S6" sqref="S6"/>
    </sheetView>
  </sheetViews>
  <sheetFormatPr defaultColWidth="9" defaultRowHeight="14.4"/>
  <cols>
    <col min="1" max="1" width="8.66666666666667" style="7" customWidth="1"/>
    <col min="2" max="2" width="13.1111111111111" style="7" customWidth="1"/>
    <col min="3" max="3" width="22.8888888888889" style="8" customWidth="1"/>
    <col min="4" max="4" width="13.6666666666667" style="8" customWidth="1"/>
    <col min="5" max="5" width="20.3333333333333" style="8" customWidth="1"/>
    <col min="6" max="6" width="34.2222222222222" style="8" customWidth="1"/>
    <col min="7" max="7" width="27.1111111111111" style="8" customWidth="1"/>
    <col min="8" max="8" width="10.8888888888889" style="9" customWidth="1"/>
    <col min="9" max="9" width="5.44444444444444" style="7" customWidth="1"/>
    <col min="10" max="10" width="5.77777777777778" style="7" customWidth="1"/>
    <col min="11" max="11" width="3" style="7" customWidth="1"/>
    <col min="12" max="12" width="6.66666666666667" style="7" customWidth="1"/>
    <col min="13" max="14" width="3.88888888888889" style="7" customWidth="1"/>
    <col min="15" max="15" width="18.7777777777778" style="7" customWidth="1"/>
    <col min="16" max="16" width="17" style="8" customWidth="1"/>
    <col min="17" max="17" width="14.4444444444444" style="7" customWidth="1"/>
    <col min="18" max="18" width="12.4444444444444" style="7" customWidth="1"/>
    <col min="19" max="19" width="11.6666666666667" style="7" customWidth="1"/>
    <col min="20" max="20" width="10.3333333333333" style="7"/>
    <col min="21" max="16384" width="9" style="7"/>
  </cols>
  <sheetData>
    <row r="1" ht="18.9" hidden="1" customHeight="1" spans="1:21">
      <c r="A1" s="10" t="s">
        <v>104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="1" customFormat="1" ht="48" customHeight="1" spans="1:22">
      <c r="A2" s="12" t="s">
        <v>105</v>
      </c>
      <c r="B2" s="12"/>
      <c r="C2" s="13"/>
      <c r="D2" s="13"/>
      <c r="E2" s="13"/>
      <c r="F2" s="13"/>
      <c r="G2" s="13"/>
      <c r="H2" s="12"/>
      <c r="I2" s="12"/>
      <c r="J2" s="12"/>
      <c r="K2" s="12"/>
      <c r="L2" s="12"/>
      <c r="M2" s="12"/>
      <c r="N2" s="12"/>
      <c r="O2" s="12"/>
      <c r="P2" s="13"/>
      <c r="Q2" s="12"/>
      <c r="R2" s="12"/>
      <c r="S2" s="12"/>
      <c r="T2" s="12"/>
      <c r="U2" s="12"/>
      <c r="V2" s="78"/>
    </row>
    <row r="3" ht="15" hidden="1" customHeight="1" spans="1:21">
      <c r="A3" s="14" t="s">
        <v>106</v>
      </c>
      <c r="B3" s="15"/>
      <c r="C3" s="15"/>
      <c r="D3" s="15"/>
      <c r="E3" s="15"/>
      <c r="F3" s="15"/>
      <c r="G3" s="15"/>
      <c r="H3" s="16"/>
      <c r="I3" s="54"/>
      <c r="J3" s="54"/>
      <c r="K3" s="54"/>
      <c r="L3" s="54"/>
      <c r="M3" s="54"/>
      <c r="N3" s="54"/>
      <c r="O3" s="54"/>
      <c r="P3" s="15"/>
      <c r="Q3" s="54"/>
      <c r="R3" s="54"/>
      <c r="S3" s="54"/>
      <c r="T3" s="54"/>
      <c r="U3" s="54"/>
    </row>
    <row r="4" ht="126.9" customHeight="1" spans="1:23">
      <c r="A4" s="17" t="s">
        <v>5</v>
      </c>
      <c r="B4" s="17" t="s">
        <v>7</v>
      </c>
      <c r="C4" s="17" t="s">
        <v>8</v>
      </c>
      <c r="D4" s="17" t="s">
        <v>107</v>
      </c>
      <c r="E4" s="17" t="s">
        <v>16</v>
      </c>
      <c r="F4" s="17" t="s">
        <v>108</v>
      </c>
      <c r="G4" s="17" t="s">
        <v>109</v>
      </c>
      <c r="H4" s="18" t="s">
        <v>17</v>
      </c>
      <c r="I4" s="17" t="s">
        <v>18</v>
      </c>
      <c r="J4" s="17" t="s">
        <v>19</v>
      </c>
      <c r="K4" s="17" t="s">
        <v>12</v>
      </c>
      <c r="L4" s="17" t="s">
        <v>110</v>
      </c>
      <c r="M4" s="17" t="s">
        <v>14</v>
      </c>
      <c r="N4" s="17" t="s">
        <v>15</v>
      </c>
      <c r="O4" s="18" t="s">
        <v>111</v>
      </c>
      <c r="P4" s="55" t="s">
        <v>112</v>
      </c>
      <c r="Q4" s="17" t="s">
        <v>25</v>
      </c>
      <c r="R4" s="17" t="s">
        <v>113</v>
      </c>
      <c r="S4" s="17" t="s">
        <v>114</v>
      </c>
      <c r="T4" s="17" t="s">
        <v>28</v>
      </c>
      <c r="U4" s="17" t="s">
        <v>29</v>
      </c>
      <c r="W4" s="79"/>
    </row>
    <row r="5" ht="33.75" customHeight="1" spans="1:21">
      <c r="A5" s="19" t="s">
        <v>115</v>
      </c>
      <c r="B5" s="19"/>
      <c r="C5" s="19"/>
      <c r="D5" s="19"/>
      <c r="E5" s="19"/>
      <c r="F5" s="19"/>
      <c r="G5" s="19"/>
      <c r="H5" s="20"/>
      <c r="I5" s="20"/>
      <c r="J5" s="19"/>
      <c r="K5" s="19"/>
      <c r="L5" s="20"/>
      <c r="M5" s="19"/>
      <c r="N5" s="19"/>
      <c r="O5" s="19"/>
      <c r="P5" s="19"/>
      <c r="Q5" s="19"/>
      <c r="R5" s="19"/>
      <c r="S5" s="19"/>
      <c r="T5" s="19"/>
      <c r="U5" s="19"/>
    </row>
    <row r="6" s="2" customFormat="1" ht="143.1" customHeight="1" spans="1:21">
      <c r="A6" s="21">
        <v>1</v>
      </c>
      <c r="B6" s="22" t="s">
        <v>116</v>
      </c>
      <c r="C6" s="23" t="s">
        <v>117</v>
      </c>
      <c r="D6" s="23" t="s">
        <v>118</v>
      </c>
      <c r="E6" s="23" t="s">
        <v>119</v>
      </c>
      <c r="F6" s="24" t="s">
        <v>120</v>
      </c>
      <c r="G6" s="24" t="s">
        <v>121</v>
      </c>
      <c r="H6" s="25">
        <v>0.19</v>
      </c>
      <c r="I6" s="25">
        <v>0.19</v>
      </c>
      <c r="J6" s="56">
        <v>0.19</v>
      </c>
      <c r="K6" s="23" t="s">
        <v>122</v>
      </c>
      <c r="L6" s="57">
        <v>0.5</v>
      </c>
      <c r="M6" s="23" t="s">
        <v>123</v>
      </c>
      <c r="N6" s="23" t="s">
        <v>123</v>
      </c>
      <c r="O6" s="22" t="s">
        <v>124</v>
      </c>
      <c r="P6" s="23" t="s">
        <v>125</v>
      </c>
      <c r="Q6" s="22" t="s">
        <v>126</v>
      </c>
      <c r="R6" s="27" t="s">
        <v>127</v>
      </c>
      <c r="S6" s="27" t="s">
        <v>128</v>
      </c>
      <c r="T6" s="80" t="s">
        <v>129</v>
      </c>
      <c r="U6" s="21" t="s">
        <v>130</v>
      </c>
    </row>
    <row r="7" s="2" customFormat="1" ht="207" customHeight="1" spans="1:21">
      <c r="A7" s="21">
        <v>2</v>
      </c>
      <c r="B7" s="26" t="s">
        <v>131</v>
      </c>
      <c r="C7" s="27" t="s">
        <v>132</v>
      </c>
      <c r="D7" s="27" t="s">
        <v>133</v>
      </c>
      <c r="E7" s="28" t="s">
        <v>134</v>
      </c>
      <c r="F7" s="28" t="s">
        <v>135</v>
      </c>
      <c r="G7" s="28" t="s">
        <v>136</v>
      </c>
      <c r="H7" s="29">
        <v>6.015799</v>
      </c>
      <c r="I7" s="58">
        <v>5.36</v>
      </c>
      <c r="J7" s="59">
        <v>2.05</v>
      </c>
      <c r="K7" s="27" t="s">
        <v>122</v>
      </c>
      <c r="L7" s="60">
        <v>0.5</v>
      </c>
      <c r="M7" s="26" t="s">
        <v>123</v>
      </c>
      <c r="N7" s="26" t="s">
        <v>38</v>
      </c>
      <c r="O7" s="26" t="s">
        <v>126</v>
      </c>
      <c r="P7" s="27" t="s">
        <v>137</v>
      </c>
      <c r="Q7" s="26" t="s">
        <v>126</v>
      </c>
      <c r="R7" s="27" t="s">
        <v>138</v>
      </c>
      <c r="S7" s="27" t="s">
        <v>139</v>
      </c>
      <c r="T7" s="81" t="s">
        <v>140</v>
      </c>
      <c r="U7" s="21" t="s">
        <v>130</v>
      </c>
    </row>
    <row r="8" s="2" customFormat="1" ht="138" spans="1:21">
      <c r="A8" s="21">
        <v>3</v>
      </c>
      <c r="B8" s="30" t="s">
        <v>141</v>
      </c>
      <c r="C8" s="27" t="s">
        <v>142</v>
      </c>
      <c r="D8" s="27" t="s">
        <v>143</v>
      </c>
      <c r="E8" s="28" t="s">
        <v>144</v>
      </c>
      <c r="F8" s="28" t="s">
        <v>145</v>
      </c>
      <c r="G8" s="28" t="s">
        <v>146</v>
      </c>
      <c r="H8" s="29">
        <v>1.0076</v>
      </c>
      <c r="I8" s="29">
        <v>0.714</v>
      </c>
      <c r="J8" s="61">
        <v>1.01</v>
      </c>
      <c r="K8" s="27" t="s">
        <v>122</v>
      </c>
      <c r="L8" s="60">
        <v>0.5</v>
      </c>
      <c r="M8" s="27" t="s">
        <v>123</v>
      </c>
      <c r="N8" s="27" t="s">
        <v>123</v>
      </c>
      <c r="O8" s="27" t="s">
        <v>147</v>
      </c>
      <c r="P8" s="27" t="s">
        <v>148</v>
      </c>
      <c r="Q8" s="26" t="s">
        <v>126</v>
      </c>
      <c r="R8" s="27" t="s">
        <v>149</v>
      </c>
      <c r="S8" s="27" t="s">
        <v>150</v>
      </c>
      <c r="T8" s="81" t="s">
        <v>151</v>
      </c>
      <c r="U8" s="21" t="s">
        <v>152</v>
      </c>
    </row>
    <row r="9" s="2" customFormat="1" ht="189" customHeight="1" spans="1:21">
      <c r="A9" s="21">
        <v>4</v>
      </c>
      <c r="B9" s="30" t="s">
        <v>153</v>
      </c>
      <c r="C9" s="31" t="s">
        <v>154</v>
      </c>
      <c r="D9" s="23" t="s">
        <v>155</v>
      </c>
      <c r="E9" s="32" t="s">
        <v>156</v>
      </c>
      <c r="F9" s="32" t="s">
        <v>157</v>
      </c>
      <c r="G9" s="33" t="s">
        <v>158</v>
      </c>
      <c r="H9" s="34">
        <v>0.86</v>
      </c>
      <c r="I9" s="22">
        <v>0.68</v>
      </c>
      <c r="J9" s="22">
        <v>0.86</v>
      </c>
      <c r="K9" s="21" t="s">
        <v>122</v>
      </c>
      <c r="L9" s="60">
        <v>0.5</v>
      </c>
      <c r="M9" s="21" t="s">
        <v>123</v>
      </c>
      <c r="N9" s="21" t="s">
        <v>123</v>
      </c>
      <c r="O9" s="62" t="s">
        <v>159</v>
      </c>
      <c r="P9" s="62" t="s">
        <v>160</v>
      </c>
      <c r="Q9" s="21" t="s">
        <v>126</v>
      </c>
      <c r="R9" s="27" t="s">
        <v>161</v>
      </c>
      <c r="S9" s="27" t="s">
        <v>162</v>
      </c>
      <c r="T9" s="81" t="s">
        <v>163</v>
      </c>
      <c r="U9" s="21" t="s">
        <v>152</v>
      </c>
    </row>
    <row r="10" s="3" customFormat="1" ht="193.2" spans="1:21">
      <c r="A10" s="35">
        <v>13</v>
      </c>
      <c r="B10" s="35" t="s">
        <v>164</v>
      </c>
      <c r="C10" s="36" t="s">
        <v>165</v>
      </c>
      <c r="D10" s="36" t="s">
        <v>166</v>
      </c>
      <c r="E10" s="36" t="s">
        <v>167</v>
      </c>
      <c r="F10" s="36" t="s">
        <v>168</v>
      </c>
      <c r="G10" s="36" t="s">
        <v>169</v>
      </c>
      <c r="H10" s="37">
        <v>2.540161</v>
      </c>
      <c r="I10" s="63" t="s">
        <v>170</v>
      </c>
      <c r="J10" s="64">
        <v>2.540161</v>
      </c>
      <c r="K10" s="36" t="s">
        <v>122</v>
      </c>
      <c r="L10" s="65" t="s">
        <v>171</v>
      </c>
      <c r="M10" s="66" t="s">
        <v>123</v>
      </c>
      <c r="N10" s="66" t="s">
        <v>38</v>
      </c>
      <c r="O10" s="66" t="s">
        <v>126</v>
      </c>
      <c r="P10" s="36" t="s">
        <v>172</v>
      </c>
      <c r="Q10" s="66" t="s">
        <v>126</v>
      </c>
      <c r="R10" s="82" t="s">
        <v>138</v>
      </c>
      <c r="S10" s="82" t="s">
        <v>173</v>
      </c>
      <c r="T10" s="83" t="s">
        <v>140</v>
      </c>
      <c r="U10" s="35" t="s">
        <v>174</v>
      </c>
    </row>
    <row r="11" s="3" customFormat="1" ht="151.8" spans="1:21">
      <c r="A11" s="35">
        <v>14</v>
      </c>
      <c r="B11" s="35" t="s">
        <v>175</v>
      </c>
      <c r="C11" s="36" t="s">
        <v>176</v>
      </c>
      <c r="D11" s="36" t="s">
        <v>177</v>
      </c>
      <c r="E11" s="36" t="s">
        <v>178</v>
      </c>
      <c r="F11" s="36" t="s">
        <v>179</v>
      </c>
      <c r="G11" s="36" t="s">
        <v>180</v>
      </c>
      <c r="H11" s="37">
        <v>0.5628</v>
      </c>
      <c r="I11" s="3">
        <v>0.56</v>
      </c>
      <c r="J11" s="37">
        <v>0.5628</v>
      </c>
      <c r="K11" s="36" t="s">
        <v>122</v>
      </c>
      <c r="L11" s="65" t="s">
        <v>171</v>
      </c>
      <c r="M11" s="66" t="s">
        <v>123</v>
      </c>
      <c r="N11" s="66" t="s">
        <v>38</v>
      </c>
      <c r="O11" s="66" t="s">
        <v>126</v>
      </c>
      <c r="P11" s="36" t="s">
        <v>181</v>
      </c>
      <c r="Q11" s="66" t="s">
        <v>126</v>
      </c>
      <c r="R11" s="82" t="s">
        <v>138</v>
      </c>
      <c r="S11" s="82" t="s">
        <v>182</v>
      </c>
      <c r="T11" s="83" t="s">
        <v>140</v>
      </c>
      <c r="U11" s="35"/>
    </row>
    <row r="12" customFormat="1" ht="151.8" spans="1:21">
      <c r="A12" s="21">
        <v>5</v>
      </c>
      <c r="B12" s="22" t="s">
        <v>183</v>
      </c>
      <c r="C12" s="22" t="s">
        <v>184</v>
      </c>
      <c r="D12" s="23" t="s">
        <v>185</v>
      </c>
      <c r="E12" s="22" t="s">
        <v>186</v>
      </c>
      <c r="F12" s="22" t="s">
        <v>187</v>
      </c>
      <c r="G12" s="23"/>
      <c r="H12" s="22">
        <v>0.96</v>
      </c>
      <c r="I12" s="22">
        <v>0.96</v>
      </c>
      <c r="J12" s="22">
        <v>0.96</v>
      </c>
      <c r="K12" s="22" t="s">
        <v>122</v>
      </c>
      <c r="L12" s="22">
        <v>90</v>
      </c>
      <c r="M12" s="22" t="s">
        <v>123</v>
      </c>
      <c r="N12" s="22" t="s">
        <v>123</v>
      </c>
      <c r="O12" s="22" t="s">
        <v>124</v>
      </c>
      <c r="P12" s="22" t="s">
        <v>188</v>
      </c>
      <c r="Q12" s="22"/>
      <c r="R12" s="22" t="s">
        <v>189</v>
      </c>
      <c r="S12" s="22" t="s">
        <v>190</v>
      </c>
      <c r="T12" s="84" t="s">
        <v>191</v>
      </c>
      <c r="U12" s="22"/>
    </row>
    <row r="13" ht="246.9" customHeight="1" spans="1:21">
      <c r="A13" s="21">
        <v>6</v>
      </c>
      <c r="B13" s="22" t="s">
        <v>192</v>
      </c>
      <c r="C13" s="22" t="s">
        <v>193</v>
      </c>
      <c r="D13" s="22" t="s">
        <v>194</v>
      </c>
      <c r="E13" s="22" t="s">
        <v>195</v>
      </c>
      <c r="F13" s="22" t="s">
        <v>196</v>
      </c>
      <c r="G13" s="22" t="s">
        <v>197</v>
      </c>
      <c r="H13" s="25">
        <v>0.2599</v>
      </c>
      <c r="I13" s="25">
        <v>0.2324</v>
      </c>
      <c r="J13" s="22">
        <v>0.2599</v>
      </c>
      <c r="K13" s="22" t="s">
        <v>122</v>
      </c>
      <c r="L13" s="22">
        <v>0.89</v>
      </c>
      <c r="M13" s="22" t="s">
        <v>123</v>
      </c>
      <c r="N13" s="22" t="s">
        <v>123</v>
      </c>
      <c r="O13" s="22" t="s">
        <v>198</v>
      </c>
      <c r="P13" s="22" t="s">
        <v>199</v>
      </c>
      <c r="Q13" s="22" t="s">
        <v>126</v>
      </c>
      <c r="R13" s="21" t="s">
        <v>200</v>
      </c>
      <c r="S13" s="21" t="s">
        <v>201</v>
      </c>
      <c r="T13" s="84" t="s">
        <v>202</v>
      </c>
      <c r="U13" s="17"/>
    </row>
    <row r="14" ht="291.9" customHeight="1" spans="1:21">
      <c r="A14" s="21">
        <v>7</v>
      </c>
      <c r="B14" s="22" t="s">
        <v>203</v>
      </c>
      <c r="C14" s="21" t="s">
        <v>204</v>
      </c>
      <c r="D14" s="22" t="s">
        <v>205</v>
      </c>
      <c r="E14" s="22" t="s">
        <v>206</v>
      </c>
      <c r="F14" s="38" t="s">
        <v>207</v>
      </c>
      <c r="G14" s="23" t="s">
        <v>208</v>
      </c>
      <c r="H14" s="25">
        <v>1.6255</v>
      </c>
      <c r="I14" s="25">
        <v>0.813</v>
      </c>
      <c r="J14" s="25">
        <v>1.626</v>
      </c>
      <c r="K14" s="22" t="s">
        <v>122</v>
      </c>
      <c r="L14" s="22" t="s">
        <v>209</v>
      </c>
      <c r="M14" s="22" t="s">
        <v>38</v>
      </c>
      <c r="N14" s="22" t="s">
        <v>123</v>
      </c>
      <c r="O14" s="22" t="s">
        <v>210</v>
      </c>
      <c r="P14" s="22" t="s">
        <v>211</v>
      </c>
      <c r="Q14" s="22" t="s">
        <v>212</v>
      </c>
      <c r="R14" s="21" t="s">
        <v>213</v>
      </c>
      <c r="S14" s="22"/>
      <c r="T14" s="21" t="s">
        <v>214</v>
      </c>
      <c r="U14" s="17"/>
    </row>
    <row r="15" s="4" customFormat="1" ht="183.75" customHeight="1" spans="1:21">
      <c r="A15" s="39">
        <v>8</v>
      </c>
      <c r="B15" s="40" t="s">
        <v>215</v>
      </c>
      <c r="C15" s="41" t="s">
        <v>216</v>
      </c>
      <c r="D15" s="41" t="s">
        <v>217</v>
      </c>
      <c r="E15" s="41" t="s">
        <v>218</v>
      </c>
      <c r="F15" s="41" t="s">
        <v>219</v>
      </c>
      <c r="G15" s="41" t="s">
        <v>220</v>
      </c>
      <c r="H15" s="42">
        <v>7.993498</v>
      </c>
      <c r="I15" s="67">
        <v>7.993498</v>
      </c>
      <c r="J15" s="67">
        <v>0</v>
      </c>
      <c r="K15" s="67" t="s">
        <v>122</v>
      </c>
      <c r="L15" s="68">
        <v>0.66</v>
      </c>
      <c r="M15" s="69" t="s">
        <v>123</v>
      </c>
      <c r="N15" s="70" t="s">
        <v>123</v>
      </c>
      <c r="O15" s="40" t="s">
        <v>221</v>
      </c>
      <c r="P15" s="40" t="s">
        <v>221</v>
      </c>
      <c r="Q15" s="40" t="s">
        <v>126</v>
      </c>
      <c r="R15" s="85" t="s">
        <v>222</v>
      </c>
      <c r="S15" s="85"/>
      <c r="T15" s="86" t="s">
        <v>223</v>
      </c>
      <c r="U15" s="85" t="s">
        <v>224</v>
      </c>
    </row>
    <row r="16" s="5" customFormat="1" ht="149.1" customHeight="1" spans="1:21">
      <c r="A16" s="21">
        <v>9</v>
      </c>
      <c r="B16" s="22" t="s">
        <v>225</v>
      </c>
      <c r="C16" s="23" t="s">
        <v>226</v>
      </c>
      <c r="D16" s="43">
        <v>43891</v>
      </c>
      <c r="E16" s="23" t="s">
        <v>227</v>
      </c>
      <c r="F16" s="23" t="s">
        <v>228</v>
      </c>
      <c r="G16" s="23" t="s">
        <v>229</v>
      </c>
      <c r="H16" s="25">
        <v>6.892414</v>
      </c>
      <c r="I16" s="56">
        <v>6.892414</v>
      </c>
      <c r="J16" s="56">
        <v>6.892414</v>
      </c>
      <c r="K16" s="23" t="s">
        <v>122</v>
      </c>
      <c r="L16" s="71">
        <v>67.26</v>
      </c>
      <c r="M16" s="23" t="s">
        <v>123</v>
      </c>
      <c r="N16" s="23" t="s">
        <v>123</v>
      </c>
      <c r="O16" s="23" t="s">
        <v>122</v>
      </c>
      <c r="P16" s="23" t="s">
        <v>199</v>
      </c>
      <c r="Q16" s="22" t="s">
        <v>126</v>
      </c>
      <c r="R16" s="17" t="s">
        <v>230</v>
      </c>
      <c r="S16" s="17"/>
      <c r="T16" s="81"/>
      <c r="U16" s="17"/>
    </row>
    <row r="17" ht="24" customHeight="1" spans="1:21">
      <c r="A17" s="44" t="s">
        <v>231</v>
      </c>
      <c r="B17" s="44"/>
      <c r="C17" s="14"/>
      <c r="D17" s="14"/>
      <c r="E17" s="14"/>
      <c r="F17" s="14"/>
      <c r="G17" s="14"/>
      <c r="H17" s="45">
        <f>SUM(H6:H16)</f>
        <v>28.907672</v>
      </c>
      <c r="I17" s="72">
        <f>SUM(I6:I16)</f>
        <v>24.395312</v>
      </c>
      <c r="J17" s="73"/>
      <c r="K17" s="73"/>
      <c r="L17" s="44"/>
      <c r="M17" s="73"/>
      <c r="N17" s="73"/>
      <c r="O17" s="73"/>
      <c r="P17" s="73"/>
      <c r="Q17" s="73"/>
      <c r="R17" s="73"/>
      <c r="S17" s="73"/>
      <c r="T17" s="73"/>
      <c r="U17" s="73"/>
    </row>
    <row r="18" s="5" customFormat="1" ht="267.9" customHeight="1" spans="1:21">
      <c r="A18" s="21">
        <v>10</v>
      </c>
      <c r="B18" s="22" t="s">
        <v>232</v>
      </c>
      <c r="C18" s="23" t="s">
        <v>233</v>
      </c>
      <c r="D18" s="43">
        <v>43798</v>
      </c>
      <c r="E18" s="23" t="s">
        <v>234</v>
      </c>
      <c r="F18" s="23" t="s">
        <v>235</v>
      </c>
      <c r="G18" s="23" t="s">
        <v>236</v>
      </c>
      <c r="H18" s="25">
        <v>10.9686</v>
      </c>
      <c r="I18" s="74">
        <v>10.444162</v>
      </c>
      <c r="J18" s="75">
        <v>10.637924</v>
      </c>
      <c r="K18" s="23" t="s">
        <v>237</v>
      </c>
      <c r="L18" s="76">
        <v>0.5</v>
      </c>
      <c r="M18" s="23" t="s">
        <v>38</v>
      </c>
      <c r="N18" s="23" t="s">
        <v>38</v>
      </c>
      <c r="O18" s="23" t="s">
        <v>238</v>
      </c>
      <c r="P18" s="23" t="s">
        <v>239</v>
      </c>
      <c r="Q18" s="22" t="s">
        <v>126</v>
      </c>
      <c r="R18" s="21" t="s">
        <v>240</v>
      </c>
      <c r="S18" s="21" t="s">
        <v>241</v>
      </c>
      <c r="T18" s="81" t="s">
        <v>242</v>
      </c>
      <c r="U18" s="17"/>
    </row>
    <row r="19" s="6" customFormat="1" ht="167.1" customHeight="1" spans="1:21">
      <c r="A19" s="21">
        <v>11</v>
      </c>
      <c r="B19" s="22" t="s">
        <v>243</v>
      </c>
      <c r="C19" s="23" t="s">
        <v>244</v>
      </c>
      <c r="D19" s="23" t="s">
        <v>245</v>
      </c>
      <c r="E19" s="23" t="s">
        <v>246</v>
      </c>
      <c r="F19" s="23" t="s">
        <v>247</v>
      </c>
      <c r="G19" s="23" t="s">
        <v>248</v>
      </c>
      <c r="H19" s="46">
        <v>30.999706</v>
      </c>
      <c r="I19" s="77">
        <v>1.44</v>
      </c>
      <c r="J19" s="56">
        <v>1.44</v>
      </c>
      <c r="K19" s="23" t="s">
        <v>249</v>
      </c>
      <c r="L19" s="76">
        <v>0.2</v>
      </c>
      <c r="M19" s="23" t="s">
        <v>123</v>
      </c>
      <c r="N19" s="23" t="s">
        <v>38</v>
      </c>
      <c r="O19" s="22" t="s">
        <v>250</v>
      </c>
      <c r="P19" s="23" t="s">
        <v>251</v>
      </c>
      <c r="Q19" s="22" t="s">
        <v>252</v>
      </c>
      <c r="R19" s="17" t="s">
        <v>253</v>
      </c>
      <c r="S19" s="17" t="s">
        <v>254</v>
      </c>
      <c r="T19" s="87" t="s">
        <v>255</v>
      </c>
      <c r="U19" s="17"/>
    </row>
    <row r="20" s="5" customFormat="1" ht="158.1" customHeight="1" spans="1:21">
      <c r="A20" s="21">
        <v>12</v>
      </c>
      <c r="B20" s="22" t="s">
        <v>256</v>
      </c>
      <c r="C20" s="23" t="s">
        <v>257</v>
      </c>
      <c r="D20" s="23" t="s">
        <v>258</v>
      </c>
      <c r="E20" s="23" t="s">
        <v>259</v>
      </c>
      <c r="F20" s="23" t="s">
        <v>260</v>
      </c>
      <c r="G20" s="23" t="s">
        <v>261</v>
      </c>
      <c r="H20" s="25">
        <v>42.44178</v>
      </c>
      <c r="I20" s="56">
        <v>1.683773</v>
      </c>
      <c r="J20" s="56">
        <v>0</v>
      </c>
      <c r="K20" s="23" t="s">
        <v>249</v>
      </c>
      <c r="L20" s="76">
        <v>0.3</v>
      </c>
      <c r="M20" s="23" t="s">
        <v>38</v>
      </c>
      <c r="N20" s="23" t="s">
        <v>38</v>
      </c>
      <c r="O20" s="23" t="s">
        <v>262</v>
      </c>
      <c r="P20" s="23" t="s">
        <v>263</v>
      </c>
      <c r="Q20" s="22" t="s">
        <v>126</v>
      </c>
      <c r="R20" s="17" t="s">
        <v>264</v>
      </c>
      <c r="S20" s="17" t="s">
        <v>265</v>
      </c>
      <c r="T20" s="17"/>
      <c r="U20" s="17"/>
    </row>
    <row r="21" s="5" customFormat="1" ht="158.1" customHeight="1" spans="1:21">
      <c r="A21" s="21">
        <v>13</v>
      </c>
      <c r="B21" s="22" t="s">
        <v>266</v>
      </c>
      <c r="C21" s="23" t="s">
        <v>267</v>
      </c>
      <c r="D21" s="23" t="s">
        <v>258</v>
      </c>
      <c r="E21" s="23" t="s">
        <v>268</v>
      </c>
      <c r="F21" s="23" t="s">
        <v>269</v>
      </c>
      <c r="G21" s="23" t="s">
        <v>270</v>
      </c>
      <c r="H21" s="25">
        <v>7.72264</v>
      </c>
      <c r="I21" s="56">
        <v>1.6837</v>
      </c>
      <c r="J21" s="56">
        <v>0</v>
      </c>
      <c r="K21" s="23" t="s">
        <v>249</v>
      </c>
      <c r="L21" s="76">
        <v>0.3</v>
      </c>
      <c r="M21" s="23" t="s">
        <v>38</v>
      </c>
      <c r="N21" s="23" t="s">
        <v>38</v>
      </c>
      <c r="O21" s="23" t="s">
        <v>262</v>
      </c>
      <c r="P21" s="23" t="s">
        <v>263</v>
      </c>
      <c r="Q21" s="22" t="s">
        <v>126</v>
      </c>
      <c r="R21" s="17" t="s">
        <v>271</v>
      </c>
      <c r="S21" s="17" t="s">
        <v>265</v>
      </c>
      <c r="T21" s="17"/>
      <c r="U21" s="17"/>
    </row>
    <row r="22" s="5" customFormat="1" ht="158.1" customHeight="1" spans="1:21">
      <c r="A22" s="21">
        <v>14</v>
      </c>
      <c r="B22" s="22" t="s">
        <v>76</v>
      </c>
      <c r="C22" s="23" t="s">
        <v>272</v>
      </c>
      <c r="D22" s="23" t="s">
        <v>273</v>
      </c>
      <c r="E22" s="23" t="s">
        <v>274</v>
      </c>
      <c r="F22" s="23" t="s">
        <v>275</v>
      </c>
      <c r="G22" s="23" t="s">
        <v>276</v>
      </c>
      <c r="H22" s="25">
        <v>12.563706</v>
      </c>
      <c r="I22" s="56">
        <v>2.327329</v>
      </c>
      <c r="J22" s="56">
        <v>0</v>
      </c>
      <c r="K22" s="23" t="s">
        <v>249</v>
      </c>
      <c r="L22" s="76">
        <v>0.3</v>
      </c>
      <c r="M22" s="23" t="s">
        <v>38</v>
      </c>
      <c r="N22" s="23" t="s">
        <v>38</v>
      </c>
      <c r="O22" s="23" t="s">
        <v>277</v>
      </c>
      <c r="P22" s="23" t="s">
        <v>278</v>
      </c>
      <c r="Q22" s="22" t="s">
        <v>279</v>
      </c>
      <c r="R22" s="17" t="s">
        <v>280</v>
      </c>
      <c r="S22" s="17" t="s">
        <v>265</v>
      </c>
      <c r="T22" s="17" t="s">
        <v>281</v>
      </c>
      <c r="U22" s="17"/>
    </row>
    <row r="23" ht="24" customHeight="1" spans="1:21">
      <c r="A23" s="44" t="s">
        <v>231</v>
      </c>
      <c r="B23" s="44"/>
      <c r="C23" s="14"/>
      <c r="D23" s="14"/>
      <c r="E23" s="14"/>
      <c r="F23" s="14"/>
      <c r="G23" s="14"/>
      <c r="H23" s="45">
        <f>SUM(H18:H22)</f>
        <v>104.696432</v>
      </c>
      <c r="I23" s="72">
        <f>SUM(I18:I22)</f>
        <v>17.578964</v>
      </c>
      <c r="J23" s="73"/>
      <c r="K23" s="73"/>
      <c r="L23" s="44"/>
      <c r="M23" s="73"/>
      <c r="N23" s="73"/>
      <c r="O23" s="73"/>
      <c r="P23" s="73"/>
      <c r="Q23" s="73"/>
      <c r="R23" s="73"/>
      <c r="S23" s="73"/>
      <c r="T23" s="73"/>
      <c r="U23" s="73"/>
    </row>
    <row r="24" ht="21" customHeight="1" spans="2:20">
      <c r="B24" s="7" t="s">
        <v>282</v>
      </c>
      <c r="C24" s="47"/>
      <c r="D24" s="47"/>
      <c r="E24" s="48"/>
      <c r="F24" s="48"/>
      <c r="G24" s="48" t="s">
        <v>283</v>
      </c>
      <c r="H24" s="49">
        <v>57.86</v>
      </c>
      <c r="I24" s="52">
        <v>54.31</v>
      </c>
      <c r="J24" s="50"/>
      <c r="K24" s="50"/>
      <c r="L24" s="52"/>
      <c r="M24" s="50"/>
      <c r="N24" s="50"/>
      <c r="O24" s="50"/>
      <c r="P24" s="48"/>
      <c r="Q24" s="50"/>
      <c r="R24" s="88"/>
      <c r="S24" s="88"/>
      <c r="T24" s="50"/>
    </row>
    <row r="25" ht="21" customHeight="1" spans="2:20">
      <c r="B25" s="50"/>
      <c r="C25" s="51"/>
      <c r="D25" s="48"/>
      <c r="E25" s="48"/>
      <c r="F25" s="48"/>
      <c r="G25" s="48" t="s">
        <v>284</v>
      </c>
      <c r="H25" s="49">
        <v>25.8</v>
      </c>
      <c r="I25" s="52">
        <v>23.84</v>
      </c>
      <c r="J25" s="50"/>
      <c r="K25" s="50"/>
      <c r="L25" s="52"/>
      <c r="M25" s="50"/>
      <c r="N25" s="50"/>
      <c r="O25" s="50"/>
      <c r="P25" s="48"/>
      <c r="Q25" s="50"/>
      <c r="R25" s="47"/>
      <c r="S25" s="47"/>
      <c r="T25" s="50"/>
    </row>
    <row r="26" ht="21" customHeight="1" spans="2:20">
      <c r="B26" s="50"/>
      <c r="C26" s="51"/>
      <c r="D26" s="48"/>
      <c r="E26" s="48"/>
      <c r="F26" s="48"/>
      <c r="G26" s="48" t="s">
        <v>285</v>
      </c>
      <c r="H26" s="52">
        <v>75.14</v>
      </c>
      <c r="I26" s="52">
        <v>16.67</v>
      </c>
      <c r="J26" s="50"/>
      <c r="K26" s="50"/>
      <c r="L26" s="52"/>
      <c r="M26" s="50"/>
      <c r="N26" s="50"/>
      <c r="O26" s="50"/>
      <c r="P26" s="48"/>
      <c r="Q26" s="50"/>
      <c r="R26" s="50"/>
      <c r="S26" s="50"/>
      <c r="T26" s="50"/>
    </row>
    <row r="27" ht="21" customHeight="1" spans="2:20">
      <c r="B27" s="50"/>
      <c r="C27" s="48"/>
      <c r="D27" s="48"/>
      <c r="E27" s="48"/>
      <c r="F27" s="53"/>
      <c r="G27" s="48" t="s">
        <v>286</v>
      </c>
      <c r="H27" s="9">
        <f>SUM(H24:H26)</f>
        <v>158.8</v>
      </c>
      <c r="I27" s="9">
        <f>SUM(I24:I26)</f>
        <v>94.82</v>
      </c>
      <c r="J27" s="50"/>
      <c r="K27" s="50"/>
      <c r="L27" s="52"/>
      <c r="M27" s="50"/>
      <c r="N27" s="50"/>
      <c r="O27" s="50"/>
      <c r="P27" s="48"/>
      <c r="Q27" s="50"/>
      <c r="R27" s="50"/>
      <c r="S27" s="50"/>
      <c r="T27" s="50"/>
    </row>
  </sheetData>
  <mergeCells count="6">
    <mergeCell ref="A1:U1"/>
    <mergeCell ref="A2:U2"/>
    <mergeCell ref="A3:F3"/>
    <mergeCell ref="A5:U5"/>
    <mergeCell ref="A17:G17"/>
    <mergeCell ref="A23:G23"/>
  </mergeCells>
  <conditionalFormatting sqref="L7">
    <cfRule type="expression" dxfId="0" priority="27" stopIfTrue="1">
      <formula>AND(COUNTIF($D$31:$D$35,L7)+COUNTIF($D$66:$D$79,L7)+COUNTIF($D$34:$D$44,L7)+COUNTIF($D$81:$D$83,L7)+COUNTIF($D$57:$D$64,L7)+COUNTIF($D$45:$D$55,L7)+COUNTIF($D$5:$D$30,L7)&gt;1,NOT(ISBLANK(L7)))</formula>
    </cfRule>
  </conditionalFormatting>
  <conditionalFormatting sqref="L8">
    <cfRule type="expression" dxfId="0" priority="26" stopIfTrue="1">
      <formula>AND(COUNTIF($D$31:$D$35,L8)+COUNTIF($D$66:$D$79,L8)+COUNTIF($D$34:$D$44,L8)+COUNTIF($D$81:$D$83,L8)+COUNTIF($D$57:$D$64,L8)+COUNTIF($D$45:$D$55,L8)+COUNTIF($D$5:$D$30,L8)&gt;1,NOT(ISBLANK(L8)))</formula>
    </cfRule>
  </conditionalFormatting>
  <conditionalFormatting sqref="B10">
    <cfRule type="expression" dxfId="0" priority="1" stopIfTrue="1">
      <formula>AND(COUNTIF($D$27:$D$31,B10)+COUNTIF($D$73:$D$86,B10)+COUNTIF($D$33:$D$48,B10)+COUNTIF($D$88:$D$90,B10)+COUNTIF($D$64:$D$71,B10)+COUNTIF($D$50:$D$62,B10)+COUNTIF($D$5:$D$25,B10)&gt;1,NOT(ISBLANK(B10)))</formula>
    </cfRule>
    <cfRule type="expression" dxfId="0" priority="2" stopIfTrue="1">
      <formula>AND(COUNTIF($D$27:$D$31,B10)+COUNTIF($D$73:$D$86,B10)+COUNTIF($D$33:$D$48,B10)+COUNTIF($D$88:$D$90,B10)+COUNTIF($D$64:$D$71,B10)+COUNTIF($D$50:$D$62,B10)+COUNTIF($D$5:$D$25,B10)&gt;1,NOT(ISBLANK(B10)))</formula>
    </cfRule>
  </conditionalFormatting>
  <conditionalFormatting sqref="R10:S10">
    <cfRule type="expression" dxfId="0" priority="5" stopIfTrue="1">
      <formula>AND(COUNTIF($D$29:$D$33,R10)+COUNTIF($D$75:$D$88,R10)+COUNTIF($D$35:$D$50,R10)+COUNTIF($D$90:$D$92,R10)+COUNTIF($D$66:$D$73,R10)+COUNTIF($D$52:$D$64,R10)+COUNTIF($D$5:$D$27,R10)&gt;1,NOT(ISBLANK(R10)))</formula>
    </cfRule>
  </conditionalFormatting>
  <conditionalFormatting sqref="B11">
    <cfRule type="expression" dxfId="0" priority="3" stopIfTrue="1">
      <formula>AND(COUNTIF($D$27:$D$31,B11)+COUNTIF($D$73:$D$86,B11)+COUNTIF($D$33:$D$48,B11)+COUNTIF($D$88:$D$90,B11)+COUNTIF($D$64:$D$71,B11)+COUNTIF($D$50:$D$62,B11)+COUNTIF($D$5:$D$25,B11)&gt;1,NOT(ISBLANK(B11)))</formula>
    </cfRule>
    <cfRule type="expression" dxfId="0" priority="4" stopIfTrue="1">
      <formula>AND(COUNTIF($D$27:$D$31,B11)+COUNTIF($D$73:$D$86,B11)+COUNTIF($D$33:$D$48,B11)+COUNTIF($D$88:$D$90,B11)+COUNTIF($D$64:$D$71,B11)+COUNTIF($D$50:$D$62,B11)+COUNTIF($D$5:$D$25,B11)&gt;1,NOT(ISBLANK(B11)))</formula>
    </cfRule>
  </conditionalFormatting>
  <conditionalFormatting sqref="R11:S11">
    <cfRule type="expression" dxfId="0" priority="6" stopIfTrue="1">
      <formula>AND(COUNTIF($D$29:$D$33,R11)+COUNTIF($D$75:$D$88,R11)+COUNTIF($D$35:$D$50,R11)+COUNTIF($D$90:$D$92,R11)+COUNTIF($D$66:$D$73,R11)+COUNTIF($D$52:$D$64,R11)+COUNTIF($D$5:$D$27,R11)&gt;1,NOT(ISBLANK(R11)))</formula>
    </cfRule>
  </conditionalFormatting>
  <conditionalFormatting sqref="U13">
    <cfRule type="expression" dxfId="0" priority="14" stopIfTrue="1">
      <formula>AND(COUNTIF($D$28:$D$32,U13)+COUNTIF($D$65:$D$78,U13)+COUNTIF($D$44:$D$44,U13)+COUNTIF($D$80:$D$82,U13)+COUNTIF($D$56:$D$63,U13)+COUNTIF($D$45:$D$54,U13)+COUNTIF($D$5:$D$26,U13)&gt;1,NOT(ISBLANK(U13)))</formula>
    </cfRule>
  </conditionalFormatting>
  <conditionalFormatting sqref="U14">
    <cfRule type="expression" dxfId="0" priority="13" stopIfTrue="1">
      <formula>AND(COUNTIF($D$28:$D$31,U14)+COUNTIF($D$59:$D$72,U14)+COUNTIF($D$33:$D$39,U14)+COUNTIF($D$74:$D$76,U14)+COUNTIF($D$50:$D$57,U14)+COUNTIF($D$44:$D$48,U14)+COUNTIF($D$5:$D$39,U14)&gt;1,NOT(ISBLANK(U14)))</formula>
    </cfRule>
  </conditionalFormatting>
  <conditionalFormatting sqref="T15">
    <cfRule type="expression" dxfId="0" priority="24" stopIfTrue="1">
      <formula>AND(COUNTIF($D$22:$D$36,T15)+COUNTIF($D$54:$D$67,T15)+COUNTIF($D$26:$D$35,T15)+COUNTIF($D$69:$D$71,T15)+COUNTIF($D$45:$D$52,T15)+COUNTIF($D$44:$D$44,T15)+COUNTIF($D$5:$D$21,T15)&gt;1,NOT(ISBLANK(T15)))</formula>
    </cfRule>
  </conditionalFormatting>
  <conditionalFormatting sqref="R16:U16">
    <cfRule type="expression" dxfId="0" priority="16" stopIfTrue="1">
      <formula>AND(COUNTIF($D$26:$D$30,R16)+COUNTIF($D$63:$D$76,R16)+COUNTIF($D$32:$D$39,R16)+COUNTIF($D$78:$D$80,R16)+COUNTIF($D$54:$D$61,R16)+COUNTIF($D$45:$D$52,R16)+COUNTIF($D$5:$D$39,R16)&gt;1,NOT(ISBLANK(R16)))</formula>
    </cfRule>
  </conditionalFormatting>
  <conditionalFormatting sqref="R18:U18">
    <cfRule type="expression" dxfId="0" priority="15" stopIfTrue="1">
      <formula>AND(COUNTIF($D$26:$D$28,R18)+COUNTIF($D$61:$D$74,R18)+COUNTIF($D$30:$D$39,R18)+COUNTIF($D$76:$D$78,R18)+COUNTIF($D$52:$D$59,R18)+COUNTIF($D$44:$D$50,R18)+COUNTIF($D$5:$D$43,R18)&gt;1,NOT(ISBLANK(R18)))</formula>
    </cfRule>
  </conditionalFormatting>
  <conditionalFormatting sqref="R20:T20">
    <cfRule type="expression" dxfId="0" priority="22" stopIfTrue="1">
      <formula>AND(COUNTIF($D$26:$D$28,R20)+COUNTIF($D$61:$D$74,R20)+COUNTIF($D$30:$D$39,R20)+COUNTIF($D$76:$D$78,R20)+COUNTIF($D$52:$D$59,R20)+COUNTIF($D$44:$D$50,R20)+COUNTIF($D$5:$D$43,R20)&gt;1,NOT(ISBLANK(R20)))</formula>
    </cfRule>
  </conditionalFormatting>
  <conditionalFormatting sqref="U20">
    <cfRule type="expression" dxfId="0" priority="23" stopIfTrue="1">
      <formula>AND(COUNTIF($D$26:$D$26,U20)+COUNTIF($D$60:$D$73,U20)+COUNTIF($D$29:$D$39,U20)+COUNTIF($D$75:$D$77,U20)+COUNTIF($D$51:$D$58,U20)+COUNTIF($D$44:$D$49,U20)+COUNTIF($D$5:$D$41,U20)&gt;1,NOT(ISBLANK(U20)))</formula>
    </cfRule>
  </conditionalFormatting>
  <conditionalFormatting sqref="R21:T21">
    <cfRule type="expression" dxfId="0" priority="20" stopIfTrue="1">
      <formula>AND(COUNTIF($D$26:$D$26,R21)+COUNTIF($D$60:$D$73,R21)+COUNTIF($D$29:$D$39,R21)+COUNTIF($D$75:$D$77,R21)+COUNTIF($D$51:$D$58,R21)+COUNTIF($D$44:$D$49,R21)+COUNTIF($D$5:$D$42,R21)&gt;1,NOT(ISBLANK(R21)))</formula>
    </cfRule>
  </conditionalFormatting>
  <conditionalFormatting sqref="U21">
    <cfRule type="expression" dxfId="0" priority="21" stopIfTrue="1">
      <formula>AND(COUNTIF($D$26:$D$26,U21)+COUNTIF($D$59:$D$72,U21)+COUNTIF($D$28:$D$39,U21)+COUNTIF($D$74:$D$76,U21)+COUNTIF($D$50:$D$57,U21)+COUNTIF($D$44:$D$48,U21)+COUNTIF($D$5:$D$41,U21)&gt;1,NOT(ISBLANK(U21)))</formula>
    </cfRule>
  </conditionalFormatting>
  <conditionalFormatting sqref="R22:S22">
    <cfRule type="expression" dxfId="0" priority="17" stopIfTrue="1">
      <formula>AND(COUNTIF($D$26:$D$26,R22)+COUNTIF($D$60:$D$73,R22)+COUNTIF($D$29:$D$39,R22)+COUNTIF($D$75:$D$77,R22)+COUNTIF($D$51:$D$58,R22)+COUNTIF($D$44:$D$49,R22)+COUNTIF($D$5:$D$42,R22)&gt;1,NOT(ISBLANK(R22)))</formula>
    </cfRule>
  </conditionalFormatting>
  <conditionalFormatting sqref="T22">
    <cfRule type="expression" dxfId="0" priority="18" stopIfTrue="1">
      <formula>AND(COUNTIF($D$26:$D$26,T22)+COUNTIF($D$59:$D$72,T22)+COUNTIF($D$28:$D$39,T22)+COUNTIF($D$74:$D$76,T22)+COUNTIF($D$50:$D$57,T22)+COUNTIF($D$44:$D$48,T22)+COUNTIF($D$5:$D$41,T22)&gt;1,NOT(ISBLANK(T22)))</formula>
    </cfRule>
  </conditionalFormatting>
  <conditionalFormatting sqref="U22">
    <cfRule type="expression" dxfId="0" priority="19" stopIfTrue="1">
      <formula>AND(COUNTIF($D$26:$D$26,U22)+COUNTIF($D$59:$D$72,U22)+COUNTIF($D$28:$D$39,U22)+COUNTIF($D$74:$D$76,U22)+COUNTIF($D$50:$D$57,U22)+COUNTIF($D$44:$D$48,U22)+COUNTIF($D$5:$D$41,U22)&gt;1,NOT(ISBLANK(U22)))</formula>
    </cfRule>
  </conditionalFormatting>
  <conditionalFormatting sqref="A10:A11">
    <cfRule type="expression" dxfId="0" priority="8" stopIfTrue="1">
      <formula>AND(COUNTIF($D$20:$D$23,A10)+COUNTIF($D$65:$D$78,A10)+COUNTIF($D$25:$D$40,A10)+COUNTIF($D$80:$D$82,A10)+COUNTIF($D$56:$D$63,A10)+COUNTIF($D$42:$D$54,A10)+COUNTIF($D$5:$D$18,A10)&gt;1,NOT(ISBLANK(A10)))</formula>
    </cfRule>
  </conditionalFormatting>
  <conditionalFormatting sqref="T7:T9">
    <cfRule type="expression" dxfId="0" priority="28" stopIfTrue="1">
      <formula>AND(COUNTIF($D$28:$D$28,T7)+COUNTIF($D$52:$D$65,T7)+COUNTIF($D$30:$D$35,T7)+COUNTIF($D$67:$D$69,T7)+COUNTIF($D$45:$D$50,T7)+COUNTIF($D$44:$D$44,T7)+COUNTIF($D$5:$D$21,T7)&gt;1,NOT(ISBLANK(T7)))</formula>
    </cfRule>
  </conditionalFormatting>
  <conditionalFormatting sqref="U10:U11">
    <cfRule type="expression" dxfId="0" priority="7" stopIfTrue="1">
      <formula>AND(COUNTIF($D$20:$D$24,U10)+COUNTIF($D$66:$D$79,U10)+COUNTIF($D$26:$D$41,U10)+COUNTIF($D$81:$D$83,U10)+COUNTIF($D$57:$D$64,U10)+COUNTIF($D$43:$D$55,U10)+COUNTIF($D$5:$D$18,U10)&gt;1,NOT(ISBLANK(U10)))</formula>
    </cfRule>
  </conditionalFormatting>
  <conditionalFormatting sqref="A4:G4 I4:N4 Q4:U4">
    <cfRule type="expression" dxfId="0" priority="254" stopIfTrue="1">
      <formula>AND(COUNTIF(#REF!,A4)+COUNTIF($D$22:$D$35,A4)+COUNTIF(#REF!,A4)+COUNTIF($D$37:$D$39,A4)+COUNTIF($D$13:$D$20,A4)+COUNTIF($D$5:$D$9,A4)+COUNTIF($D$1:$D$4,A4)&gt;1,NOT(ISBLANK(A4)))</formula>
    </cfRule>
  </conditionalFormatting>
  <conditionalFormatting sqref="U6:U9 A6:A9 A12:A16 A18:A22">
    <cfRule type="expression" dxfId="0" priority="29" stopIfTrue="1">
      <formula>AND(COUNTIF(#REF!,A6)+COUNTIF($D$56:$D$69,A6)+COUNTIF($D$29:$D$35,A6)+COUNTIF($D$71:$D$73,A6)+COUNTIF($D$47:$D$54,A6)+COUNTIF($D$44:$D$45,A6)+COUNTIF($D$5:$D$21,A6)&gt;1,NOT(ISBLANK(A6)))</formula>
    </cfRule>
  </conditionalFormatting>
  <conditionalFormatting sqref="K9:N9 Q9">
    <cfRule type="expression" dxfId="0" priority="30" stopIfTrue="1">
      <formula>AND(COUNTIF($D$31:$D$35,K9)+COUNTIF($D$66:$D$79,K9)+COUNTIF($D$34:$D$44,K9)+COUNTIF($D$81:$D$83,K9)+COUNTIF($D$57:$D$64,K9)+COUNTIF($D$45:$D$55,K9)+COUNTIF($D$5:$D$30,K9)&gt;1,NOT(ISBLANK(K9)))</formula>
    </cfRule>
  </conditionalFormatting>
  <conditionalFormatting sqref="R15:S15 U15">
    <cfRule type="expression" dxfId="0" priority="25" stopIfTrue="1">
      <formula>AND(COUNTIF($D$22:$D$36,R15)+COUNTIF($D$54:$D$67,R15)+COUNTIF($D$26:$D$35,R15)+COUNTIF($D$69:$D$71,R15)+COUNTIF($D$45:$D$52,R15)+COUNTIF($D$44:$D$44,R15)+COUNTIF($D$5:$D$21,R15)&gt;1,NOT(ISBLANK(R15)))</formula>
    </cfRule>
  </conditionalFormatting>
  <conditionalFormatting sqref="R19:S19 U19">
    <cfRule type="expression" dxfId="0" priority="12" stopIfTrue="1">
      <formula>AND(COUNTIF($D$34:$D$35,R19)+COUNTIF($D$64:$D$77,R19)+COUNTIF($D$44:$D$44,R19)+COUNTIF($D$79:$D$81,R19)+COUNTIF($D$55:$D$62,R19)+COUNTIF($D$45:$D$53,R19)+COUNTIF($D$5:$D$32,R19)&gt;1,NOT(ISBLANK(R19)))</formula>
    </cfRule>
  </conditionalFormatting>
  <hyperlinks>
    <hyperlink ref="T6" r:id="rId1" display="1261200421@qq.com"/>
    <hyperlink ref="T9" r:id="rId2" display="2273611827@qq.com"/>
    <hyperlink ref="T12" r:id="rId3" display="rsxjgg@163.com"/>
    <hyperlink ref="T15" r:id="rId4" display="dcxmglzx@163.com"/>
    <hyperlink ref="T18" r:id="rId5" display="471275434@qq.com"/>
  </hyperlinks>
  <pageMargins left="0.708333333333333" right="0.708333333333333" top="0.747916666666667" bottom="0.747916666666667" header="0.314583333333333" footer="0.314583333333333"/>
  <pageSetup paperSize="9" scale="4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13667725200</cp:lastModifiedBy>
  <dcterms:created xsi:type="dcterms:W3CDTF">2020-02-14T01:15:00Z</dcterms:created>
  <cp:lastPrinted>2020-09-01T03:42:00Z</cp:lastPrinted>
  <dcterms:modified xsi:type="dcterms:W3CDTF">2022-02-28T07:40:04Z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C73FCE0C265346E1958F465B7F6A0BBE</vt:lpwstr>
  </property>
</Properties>
</file>