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555" yWindow="60" windowWidth="11295" windowHeight="10080"/>
  </bookViews>
  <sheets>
    <sheet name="新开工" sheetId="1" r:id="rId1"/>
  </sheets>
  <definedNames>
    <definedName name="_xlnm._FilterDatabase" localSheetId="0" hidden="1">新开工!$A$2:$G$37</definedName>
    <definedName name="_xlnm.Print_Area" localSheetId="0">新开工!$A$1:$F$37</definedName>
    <definedName name="_xlnm.Print_Titles" localSheetId="0">新开工!$1:$2</definedName>
  </definedNames>
  <calcPr calcId="125725"/>
</workbook>
</file>

<file path=xl/calcChain.xml><?xml version="1.0" encoding="utf-8"?>
<calcChain xmlns="http://schemas.openxmlformats.org/spreadsheetml/2006/main">
  <c r="E3" i="1"/>
  <c r="D3"/>
  <c r="E48"/>
  <c r="D48"/>
  <c r="E46"/>
  <c r="D46"/>
  <c r="E43"/>
  <c r="D43"/>
  <c r="E37"/>
  <c r="D37"/>
  <c r="E33"/>
  <c r="D33"/>
  <c r="E4"/>
  <c r="D4"/>
</calcChain>
</file>

<file path=xl/sharedStrings.xml><?xml version="1.0" encoding="utf-8"?>
<sst xmlns="http://schemas.openxmlformats.org/spreadsheetml/2006/main" count="94" uniqueCount="54">
  <si>
    <t>序号</t>
  </si>
  <si>
    <t>项目名称</t>
  </si>
  <si>
    <t>类型</t>
  </si>
  <si>
    <t>总套数</t>
  </si>
  <si>
    <t>新开工(套数）</t>
  </si>
  <si>
    <t>备注</t>
  </si>
  <si>
    <t>总合计</t>
  </si>
  <si>
    <t>市本级</t>
  </si>
  <si>
    <t>柳东新区南部二期</t>
  </si>
  <si>
    <t>柳东新区蚂蟥屯安置小区（二）</t>
  </si>
  <si>
    <t>白沙村城中村（二）</t>
  </si>
  <si>
    <t>静兰独秀苑三期（三）</t>
  </si>
  <si>
    <t>丽景嘉苑（二）</t>
  </si>
  <si>
    <t>柳东新区蚂蝗屯安置小区</t>
  </si>
  <si>
    <t>祥鹅佳苑安置房项目</t>
  </si>
  <si>
    <t>雒容镇棚户区改造项目（南部四期）</t>
  </si>
  <si>
    <t>柳东新区盘古棚户区改造项目</t>
  </si>
  <si>
    <t>双仁棚户区改造项目</t>
  </si>
  <si>
    <t>胜利小区四区一期（九号地块）</t>
  </si>
  <si>
    <t>胜利小区四区一期（十号地块）</t>
  </si>
  <si>
    <t>白沙村城中村（E47、C61、F21）</t>
  </si>
  <si>
    <t>柳城县</t>
  </si>
  <si>
    <t>柳城县靖西村棚户区改造项目（二）</t>
  </si>
  <si>
    <t>正殿村棚户区改造项目</t>
  </si>
  <si>
    <t>柳城县正殿村棚户区改造项目</t>
  </si>
  <si>
    <t>鹿寨县</t>
  </si>
  <si>
    <t>鹿寨县鹿寨镇片区棚户区改造项目（二）</t>
  </si>
  <si>
    <t>三江县</t>
  </si>
  <si>
    <t>三江县大洲岛棚户区改造项目（二）</t>
  </si>
  <si>
    <t>北部生态新区中房绿景棚户区改造项目B区</t>
  </si>
  <si>
    <t>胜利小区三区一期（十一号地块）</t>
  </si>
  <si>
    <t>胜利小区四区（十四号地块）</t>
  </si>
  <si>
    <t>胜利小区四区（十五号地块）</t>
  </si>
  <si>
    <t>白沙村城中村（E-3-7）</t>
  </si>
  <si>
    <t>白露村改造项目（F-3-4）</t>
  </si>
  <si>
    <t>白沙雅筑（长风路2号）</t>
  </si>
  <si>
    <t>江湾村安置房（一）</t>
  </si>
  <si>
    <t>广西凤糖白沙制糖有限责任公司城市棚户区改造</t>
  </si>
  <si>
    <t>江湾村安置房（二）</t>
  </si>
  <si>
    <t>山居馨苑（一）</t>
  </si>
  <si>
    <t>水南村炮团路以南片区整体改造</t>
  </si>
  <si>
    <t>柳东新区平地安置项目</t>
  </si>
  <si>
    <t>山居馨苑（二）</t>
  </si>
  <si>
    <t>柳江区</t>
  </si>
  <si>
    <t>广西凤糖柳江制糖有限责任公司城市棚户区改造项目</t>
  </si>
  <si>
    <t>柳州市柳江区城中村棚户区改造三期工程</t>
  </si>
  <si>
    <t>嘉元柳江城市棚户区改造项目</t>
  </si>
  <si>
    <t>柳城县靖西村棚户区改造项目</t>
  </si>
  <si>
    <t>鹿寨县鹿寨镇片区棚户区改造二期项目</t>
  </si>
  <si>
    <t>融水县</t>
  </si>
  <si>
    <t>融水苗族自治县融水镇旧城区棚户区改造项目（一期）</t>
  </si>
  <si>
    <t>城中村</t>
  </si>
  <si>
    <t>城市危房</t>
  </si>
  <si>
    <t>2019年保障性安居工程新开工项目表（截至12月底）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</si>
</sst>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4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0">
      <alignment vertical="center"/>
    </xf>
  </cellStyleXfs>
  <cellXfs count="3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/>
    </xf>
    <xf numFmtId="0" fontId="6" fillId="0" borderId="4" xfId="4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7" fillId="0" borderId="4" xfId="4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</cellXfs>
  <cellStyles count="5">
    <cellStyle name="常规" xfId="0" builtinId="0"/>
    <cellStyle name="常规 2" xfId="4"/>
    <cellStyle name="常规 2 3" xfId="2"/>
    <cellStyle name="常规 5" xfId="3"/>
    <cellStyle name="常规_2016棚户区计划及套数附件3汇总(5.19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pane ySplit="2" topLeftCell="A3" activePane="bottomLeft" state="frozen"/>
      <selection pane="bottomLeft" activeCell="H13" sqref="H13"/>
    </sheetView>
  </sheetViews>
  <sheetFormatPr defaultColWidth="9" defaultRowHeight="14.25"/>
  <cols>
    <col min="1" max="1" width="4.625" style="3" customWidth="1"/>
    <col min="2" max="2" width="32.125" style="3" customWidth="1"/>
    <col min="3" max="3" width="9.125" style="3" customWidth="1"/>
    <col min="4" max="4" width="13.375" style="3" customWidth="1"/>
    <col min="5" max="5" width="13.25" style="3" customWidth="1"/>
    <col min="6" max="6" width="12.5" style="3" customWidth="1"/>
    <col min="7" max="16384" width="9" style="4"/>
  </cols>
  <sheetData>
    <row r="1" spans="1:7" ht="42.95" customHeight="1">
      <c r="A1" s="29" t="s">
        <v>53</v>
      </c>
      <c r="B1" s="30"/>
      <c r="C1" s="30"/>
      <c r="D1" s="30"/>
      <c r="E1" s="30"/>
      <c r="F1" s="31"/>
    </row>
    <row r="2" spans="1:7" ht="35.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7" s="1" customFormat="1" ht="24" customHeight="1">
      <c r="A3" s="32" t="s">
        <v>6</v>
      </c>
      <c r="B3" s="32"/>
      <c r="C3" s="6"/>
      <c r="D3" s="6">
        <f>D4+D33+D37+D43+D46+D48</f>
        <v>13618</v>
      </c>
      <c r="E3" s="6">
        <f>E4+E33+E37+E43+E46+E48</f>
        <v>13618</v>
      </c>
      <c r="F3" s="6"/>
    </row>
    <row r="4" spans="1:7" s="1" customFormat="1" ht="21.95" customHeight="1">
      <c r="A4" s="6"/>
      <c r="B4" s="6" t="s">
        <v>7</v>
      </c>
      <c r="C4" s="6"/>
      <c r="D4" s="6">
        <f>SUM(D5:D32)</f>
        <v>9777</v>
      </c>
      <c r="E4" s="6">
        <f>SUM(E5:E32)</f>
        <v>9777</v>
      </c>
      <c r="F4" s="7"/>
      <c r="G4" s="9"/>
    </row>
    <row r="5" spans="1:7" s="1" customFormat="1" ht="21" customHeight="1">
      <c r="A5" s="12">
        <v>1</v>
      </c>
      <c r="B5" s="11" t="s">
        <v>8</v>
      </c>
      <c r="C5" s="26" t="s">
        <v>51</v>
      </c>
      <c r="D5" s="11">
        <v>152</v>
      </c>
      <c r="E5" s="11">
        <v>152</v>
      </c>
      <c r="F5" s="10"/>
      <c r="G5" s="9"/>
    </row>
    <row r="6" spans="1:7" s="1" customFormat="1" ht="21" customHeight="1">
      <c r="A6" s="12">
        <v>2</v>
      </c>
      <c r="B6" s="11" t="s">
        <v>9</v>
      </c>
      <c r="C6" s="26" t="s">
        <v>51</v>
      </c>
      <c r="D6" s="11">
        <v>58</v>
      </c>
      <c r="E6" s="11">
        <v>58</v>
      </c>
      <c r="F6" s="10"/>
      <c r="G6" s="9"/>
    </row>
    <row r="7" spans="1:7" s="1" customFormat="1" ht="21" customHeight="1">
      <c r="A7" s="12">
        <v>3</v>
      </c>
      <c r="B7" s="11" t="s">
        <v>10</v>
      </c>
      <c r="C7" s="26" t="s">
        <v>51</v>
      </c>
      <c r="D7" s="11">
        <v>600</v>
      </c>
      <c r="E7" s="11">
        <v>600</v>
      </c>
      <c r="F7" s="10"/>
      <c r="G7" s="9"/>
    </row>
    <row r="8" spans="1:7" s="1" customFormat="1" ht="21" customHeight="1">
      <c r="A8" s="12">
        <v>4</v>
      </c>
      <c r="B8" s="11" t="s">
        <v>11</v>
      </c>
      <c r="C8" s="26" t="s">
        <v>51</v>
      </c>
      <c r="D8" s="11">
        <v>300</v>
      </c>
      <c r="E8" s="11">
        <v>300</v>
      </c>
      <c r="F8" s="10"/>
      <c r="G8" s="9"/>
    </row>
    <row r="9" spans="1:7" s="1" customFormat="1" ht="21" customHeight="1">
      <c r="A9" s="12">
        <v>5</v>
      </c>
      <c r="B9" s="11" t="s">
        <v>12</v>
      </c>
      <c r="C9" s="26" t="s">
        <v>52</v>
      </c>
      <c r="D9" s="11">
        <v>192</v>
      </c>
      <c r="E9" s="11">
        <v>192</v>
      </c>
      <c r="F9" s="10"/>
      <c r="G9" s="9"/>
    </row>
    <row r="10" spans="1:7" s="1" customFormat="1" ht="21" customHeight="1">
      <c r="A10" s="12">
        <v>6</v>
      </c>
      <c r="B10" s="12" t="s">
        <v>13</v>
      </c>
      <c r="C10" s="26" t="s">
        <v>51</v>
      </c>
      <c r="D10" s="12">
        <v>73</v>
      </c>
      <c r="E10" s="12">
        <v>73</v>
      </c>
      <c r="F10" s="13"/>
      <c r="G10" s="9"/>
    </row>
    <row r="11" spans="1:7" s="1" customFormat="1" ht="21" customHeight="1">
      <c r="A11" s="12">
        <v>7</v>
      </c>
      <c r="B11" s="12" t="s">
        <v>14</v>
      </c>
      <c r="C11" s="26" t="s">
        <v>52</v>
      </c>
      <c r="D11" s="12">
        <v>1053</v>
      </c>
      <c r="E11" s="12">
        <v>1053</v>
      </c>
      <c r="F11" s="14"/>
      <c r="G11" s="9"/>
    </row>
    <row r="12" spans="1:7" s="1" customFormat="1" ht="21" customHeight="1">
      <c r="A12" s="12">
        <v>8</v>
      </c>
      <c r="B12" s="12" t="s">
        <v>15</v>
      </c>
      <c r="C12" s="26" t="s">
        <v>51</v>
      </c>
      <c r="D12" s="12">
        <v>588</v>
      </c>
      <c r="E12" s="12">
        <v>588</v>
      </c>
      <c r="F12" s="15"/>
      <c r="G12" s="9"/>
    </row>
    <row r="13" spans="1:7" s="1" customFormat="1" ht="21" customHeight="1">
      <c r="A13" s="12">
        <v>9</v>
      </c>
      <c r="B13" s="16" t="s">
        <v>16</v>
      </c>
      <c r="C13" s="26" t="s">
        <v>51</v>
      </c>
      <c r="D13" s="12">
        <v>448</v>
      </c>
      <c r="E13" s="12">
        <v>448</v>
      </c>
      <c r="F13" s="10"/>
      <c r="G13" s="9"/>
    </row>
    <row r="14" spans="1:7" s="1" customFormat="1" ht="21" customHeight="1">
      <c r="A14" s="12">
        <v>10</v>
      </c>
      <c r="B14" s="16" t="s">
        <v>17</v>
      </c>
      <c r="C14" s="26" t="s">
        <v>51</v>
      </c>
      <c r="D14" s="12">
        <v>500</v>
      </c>
      <c r="E14" s="12">
        <v>500</v>
      </c>
      <c r="F14" s="10"/>
      <c r="G14" s="9"/>
    </row>
    <row r="15" spans="1:7" s="1" customFormat="1" ht="21" customHeight="1">
      <c r="A15" s="12">
        <v>11</v>
      </c>
      <c r="B15" s="20" t="s">
        <v>18</v>
      </c>
      <c r="C15" s="26" t="s">
        <v>52</v>
      </c>
      <c r="D15" s="12">
        <v>286</v>
      </c>
      <c r="E15" s="12">
        <v>286</v>
      </c>
      <c r="F15" s="10"/>
      <c r="G15" s="9"/>
    </row>
    <row r="16" spans="1:7" s="1" customFormat="1" ht="21" customHeight="1">
      <c r="A16" s="12">
        <v>12</v>
      </c>
      <c r="B16" s="20" t="s">
        <v>19</v>
      </c>
      <c r="C16" s="26" t="s">
        <v>52</v>
      </c>
      <c r="D16" s="12">
        <v>139</v>
      </c>
      <c r="E16" s="12">
        <v>139</v>
      </c>
      <c r="F16" s="10"/>
      <c r="G16" s="9"/>
    </row>
    <row r="17" spans="1:7" s="1" customFormat="1" ht="21" customHeight="1">
      <c r="A17" s="12">
        <v>13</v>
      </c>
      <c r="B17" s="20" t="s">
        <v>20</v>
      </c>
      <c r="C17" s="26" t="s">
        <v>51</v>
      </c>
      <c r="D17" s="12">
        <v>911</v>
      </c>
      <c r="E17" s="12">
        <v>911</v>
      </c>
      <c r="F17" s="10"/>
      <c r="G17" s="9"/>
    </row>
    <row r="18" spans="1:7" s="1" customFormat="1" ht="21.95" hidden="1" customHeight="1">
      <c r="A18" s="12">
        <v>14</v>
      </c>
      <c r="B18" s="20" t="s">
        <v>29</v>
      </c>
      <c r="C18" s="26" t="s">
        <v>52</v>
      </c>
      <c r="D18" s="12">
        <v>368</v>
      </c>
      <c r="E18" s="12">
        <v>368</v>
      </c>
      <c r="F18" s="10"/>
      <c r="G18" s="9"/>
    </row>
    <row r="19" spans="1:7" s="1" customFormat="1" ht="21.95" customHeight="1">
      <c r="A19" s="12">
        <v>15</v>
      </c>
      <c r="B19" s="20" t="s">
        <v>30</v>
      </c>
      <c r="C19" s="26" t="s">
        <v>52</v>
      </c>
      <c r="D19" s="27">
        <v>177</v>
      </c>
      <c r="E19" s="27">
        <v>177</v>
      </c>
      <c r="F19" s="7"/>
      <c r="G19" s="9"/>
    </row>
    <row r="20" spans="1:7" s="1" customFormat="1" ht="21" customHeight="1">
      <c r="A20" s="12">
        <v>16</v>
      </c>
      <c r="B20" s="20" t="s">
        <v>31</v>
      </c>
      <c r="C20" s="26" t="s">
        <v>52</v>
      </c>
      <c r="D20" s="27">
        <v>196</v>
      </c>
      <c r="E20" s="27">
        <v>196</v>
      </c>
      <c r="F20" s="10"/>
      <c r="G20" s="9"/>
    </row>
    <row r="21" spans="1:7" s="2" customFormat="1" ht="21" customHeight="1">
      <c r="A21" s="12">
        <v>17</v>
      </c>
      <c r="B21" s="20" t="s">
        <v>32</v>
      </c>
      <c r="C21" s="26" t="s">
        <v>52</v>
      </c>
      <c r="D21" s="27">
        <v>229</v>
      </c>
      <c r="E21" s="27">
        <v>229</v>
      </c>
      <c r="F21" s="10"/>
      <c r="G21" s="9"/>
    </row>
    <row r="22" spans="1:7" s="2" customFormat="1" ht="21" customHeight="1">
      <c r="A22" s="12">
        <v>18</v>
      </c>
      <c r="B22" s="20" t="s">
        <v>33</v>
      </c>
      <c r="C22" s="26" t="s">
        <v>51</v>
      </c>
      <c r="D22" s="12">
        <v>564</v>
      </c>
      <c r="E22" s="12">
        <v>564</v>
      </c>
      <c r="F22" s="12"/>
      <c r="G22" s="9"/>
    </row>
    <row r="23" spans="1:7" s="2" customFormat="1" ht="21" hidden="1" customHeight="1">
      <c r="A23" s="12">
        <v>19</v>
      </c>
      <c r="B23" s="20" t="s">
        <v>34</v>
      </c>
      <c r="C23" s="26" t="s">
        <v>51</v>
      </c>
      <c r="D23" s="12">
        <v>417</v>
      </c>
      <c r="E23" s="12">
        <v>417</v>
      </c>
      <c r="F23" s="12"/>
      <c r="G23" s="9"/>
    </row>
    <row r="24" spans="1:7" s="2" customFormat="1" ht="21.95" hidden="1" customHeight="1">
      <c r="A24" s="12">
        <v>20</v>
      </c>
      <c r="B24" s="20" t="s">
        <v>35</v>
      </c>
      <c r="C24" s="26" t="s">
        <v>52</v>
      </c>
      <c r="D24" s="12">
        <v>105</v>
      </c>
      <c r="E24" s="12">
        <v>105</v>
      </c>
      <c r="F24" s="12"/>
      <c r="G24" s="9"/>
    </row>
    <row r="25" spans="1:7" s="2" customFormat="1" ht="21.95" hidden="1" customHeight="1">
      <c r="A25" s="12">
        <v>21</v>
      </c>
      <c r="B25" s="20" t="s">
        <v>36</v>
      </c>
      <c r="C25" s="26" t="s">
        <v>51</v>
      </c>
      <c r="D25" s="12">
        <v>405</v>
      </c>
      <c r="E25" s="12">
        <v>405</v>
      </c>
      <c r="F25" s="12"/>
      <c r="G25" s="9"/>
    </row>
    <row r="26" spans="1:7" s="2" customFormat="1" ht="21.95" customHeight="1">
      <c r="A26" s="12">
        <v>22</v>
      </c>
      <c r="B26" s="21" t="s">
        <v>37</v>
      </c>
      <c r="C26" s="26" t="s">
        <v>52</v>
      </c>
      <c r="D26" s="12">
        <v>96</v>
      </c>
      <c r="E26" s="12">
        <v>96</v>
      </c>
      <c r="F26" s="8"/>
      <c r="G26" s="9"/>
    </row>
    <row r="27" spans="1:7" s="2" customFormat="1" ht="21" customHeight="1">
      <c r="A27" s="12">
        <v>23</v>
      </c>
      <c r="B27" s="20" t="s">
        <v>34</v>
      </c>
      <c r="C27" s="26" t="s">
        <v>51</v>
      </c>
      <c r="D27" s="12">
        <v>403</v>
      </c>
      <c r="E27" s="12">
        <v>403</v>
      </c>
      <c r="F27" s="10"/>
      <c r="G27" s="9"/>
    </row>
    <row r="28" spans="1:7" s="2" customFormat="1" ht="21" hidden="1" customHeight="1">
      <c r="A28" s="12">
        <v>24</v>
      </c>
      <c r="B28" s="20" t="s">
        <v>38</v>
      </c>
      <c r="C28" s="26" t="s">
        <v>51</v>
      </c>
      <c r="D28" s="12">
        <v>320</v>
      </c>
      <c r="E28" s="12">
        <v>320</v>
      </c>
      <c r="F28" s="12"/>
      <c r="G28" s="9"/>
    </row>
    <row r="29" spans="1:7" s="2" customFormat="1" ht="21.95" hidden="1" customHeight="1">
      <c r="A29" s="12">
        <v>25</v>
      </c>
      <c r="B29" s="20" t="s">
        <v>39</v>
      </c>
      <c r="C29" s="26" t="s">
        <v>51</v>
      </c>
      <c r="D29" s="20">
        <v>105</v>
      </c>
      <c r="E29" s="20">
        <v>105</v>
      </c>
      <c r="F29" s="12"/>
      <c r="G29" s="9"/>
    </row>
    <row r="30" spans="1:7" s="2" customFormat="1" ht="26.1" hidden="1" customHeight="1">
      <c r="A30" s="12">
        <v>26</v>
      </c>
      <c r="B30" s="21" t="s">
        <v>40</v>
      </c>
      <c r="C30" s="26" t="s">
        <v>51</v>
      </c>
      <c r="D30" s="12">
        <v>120</v>
      </c>
      <c r="E30" s="12">
        <v>120</v>
      </c>
      <c r="F30" s="12"/>
      <c r="G30" s="9"/>
    </row>
    <row r="31" spans="1:7" s="2" customFormat="1" ht="21.95" customHeight="1">
      <c r="A31" s="12">
        <v>27</v>
      </c>
      <c r="B31" s="20" t="s">
        <v>41</v>
      </c>
      <c r="C31" s="26" t="s">
        <v>51</v>
      </c>
      <c r="D31" s="20">
        <v>788</v>
      </c>
      <c r="E31" s="20">
        <v>788</v>
      </c>
      <c r="F31" s="8"/>
    </row>
    <row r="32" spans="1:7" s="2" customFormat="1" ht="21" customHeight="1">
      <c r="A32" s="12">
        <v>28</v>
      </c>
      <c r="B32" s="20" t="s">
        <v>42</v>
      </c>
      <c r="C32" s="26" t="s">
        <v>51</v>
      </c>
      <c r="D32" s="20">
        <v>184</v>
      </c>
      <c r="E32" s="20">
        <v>184</v>
      </c>
      <c r="F32" s="12"/>
    </row>
    <row r="33" spans="1:6" s="2" customFormat="1" ht="21.95" hidden="1" customHeight="1">
      <c r="A33" s="12"/>
      <c r="B33" s="6" t="s">
        <v>43</v>
      </c>
      <c r="C33" s="26"/>
      <c r="D33" s="6">
        <f>SUM(D34:D36)</f>
        <v>1493</v>
      </c>
      <c r="E33" s="6">
        <f>SUM(E34:E36)</f>
        <v>1493</v>
      </c>
      <c r="F33" s="12"/>
    </row>
    <row r="34" spans="1:6" ht="22.5">
      <c r="A34" s="12">
        <v>29</v>
      </c>
      <c r="B34" s="21" t="s">
        <v>44</v>
      </c>
      <c r="C34" s="26" t="s">
        <v>52</v>
      </c>
      <c r="D34" s="12">
        <v>48</v>
      </c>
      <c r="E34" s="12">
        <v>48</v>
      </c>
      <c r="F34" s="12"/>
    </row>
    <row r="35" spans="1:6">
      <c r="A35" s="12">
        <v>30</v>
      </c>
      <c r="B35" s="12" t="s">
        <v>45</v>
      </c>
      <c r="C35" s="26" t="s">
        <v>51</v>
      </c>
      <c r="D35" s="12">
        <v>920</v>
      </c>
      <c r="E35" s="12">
        <v>920</v>
      </c>
      <c r="F35" s="12"/>
    </row>
    <row r="36" spans="1:6">
      <c r="A36" s="12">
        <v>31</v>
      </c>
      <c r="B36" s="12" t="s">
        <v>46</v>
      </c>
      <c r="C36" s="26" t="s">
        <v>51</v>
      </c>
      <c r="D36" s="12">
        <v>525</v>
      </c>
      <c r="E36" s="12">
        <v>525</v>
      </c>
      <c r="F36" s="12"/>
    </row>
    <row r="37" spans="1:6">
      <c r="A37" s="8"/>
      <c r="B37" s="6" t="s">
        <v>21</v>
      </c>
      <c r="C37" s="26"/>
      <c r="D37" s="6">
        <f>SUM(D38:D42)</f>
        <v>1072</v>
      </c>
      <c r="E37" s="6">
        <f>SUM(E38:E42)</f>
        <v>1072</v>
      </c>
      <c r="F37" s="12"/>
    </row>
    <row r="38" spans="1:6">
      <c r="A38" s="12">
        <v>32</v>
      </c>
      <c r="B38" s="17" t="s">
        <v>22</v>
      </c>
      <c r="C38" s="26" t="s">
        <v>51</v>
      </c>
      <c r="D38" s="12">
        <v>300</v>
      </c>
      <c r="E38" s="12">
        <v>300</v>
      </c>
      <c r="F38" s="12"/>
    </row>
    <row r="39" spans="1:6">
      <c r="A39" s="12">
        <v>33</v>
      </c>
      <c r="B39" s="17" t="s">
        <v>23</v>
      </c>
      <c r="C39" s="26" t="s">
        <v>51</v>
      </c>
      <c r="D39" s="12">
        <v>400</v>
      </c>
      <c r="E39" s="12">
        <v>400</v>
      </c>
      <c r="F39" s="12"/>
    </row>
    <row r="40" spans="1:6">
      <c r="A40" s="12">
        <v>34</v>
      </c>
      <c r="B40" s="17" t="s">
        <v>24</v>
      </c>
      <c r="C40" s="26" t="s">
        <v>51</v>
      </c>
      <c r="D40" s="12">
        <v>35</v>
      </c>
      <c r="E40" s="12">
        <v>35</v>
      </c>
      <c r="F40" s="12"/>
    </row>
    <row r="41" spans="1:6">
      <c r="A41" s="12">
        <v>35</v>
      </c>
      <c r="B41" s="17" t="s">
        <v>24</v>
      </c>
      <c r="C41" s="26" t="s">
        <v>51</v>
      </c>
      <c r="D41" s="12">
        <v>37</v>
      </c>
      <c r="E41" s="12">
        <v>37</v>
      </c>
      <c r="F41" s="12"/>
    </row>
    <row r="42" spans="1:6">
      <c r="A42" s="12">
        <v>36</v>
      </c>
      <c r="B42" s="17" t="s">
        <v>47</v>
      </c>
      <c r="C42" s="26" t="s">
        <v>51</v>
      </c>
      <c r="D42" s="12">
        <v>300</v>
      </c>
      <c r="E42" s="12">
        <v>300</v>
      </c>
      <c r="F42" s="12"/>
    </row>
    <row r="43" spans="1:6">
      <c r="A43" s="8"/>
      <c r="B43" s="22" t="s">
        <v>25</v>
      </c>
      <c r="C43" s="26"/>
      <c r="D43" s="28">
        <f>SUM(D44:D45)</f>
        <v>420</v>
      </c>
      <c r="E43" s="28">
        <f>SUM(E44:E45)</f>
        <v>420</v>
      </c>
      <c r="F43" s="12"/>
    </row>
    <row r="44" spans="1:6">
      <c r="A44" s="12">
        <v>37</v>
      </c>
      <c r="B44" s="23" t="s">
        <v>26</v>
      </c>
      <c r="C44" s="26" t="s">
        <v>52</v>
      </c>
      <c r="D44" s="18">
        <v>120</v>
      </c>
      <c r="E44" s="18">
        <v>120</v>
      </c>
      <c r="F44" s="12"/>
    </row>
    <row r="45" spans="1:6">
      <c r="A45" s="12">
        <v>38</v>
      </c>
      <c r="B45" s="23" t="s">
        <v>48</v>
      </c>
      <c r="C45" s="26" t="s">
        <v>51</v>
      </c>
      <c r="D45" s="18">
        <v>300</v>
      </c>
      <c r="E45" s="18">
        <v>300</v>
      </c>
      <c r="F45" s="12"/>
    </row>
    <row r="46" spans="1:6">
      <c r="A46" s="8"/>
      <c r="B46" s="24" t="s">
        <v>49</v>
      </c>
      <c r="C46" s="26"/>
      <c r="D46" s="28">
        <f>D47</f>
        <v>726</v>
      </c>
      <c r="E46" s="28">
        <f>E47</f>
        <v>726</v>
      </c>
      <c r="F46" s="12"/>
    </row>
    <row r="47" spans="1:6" ht="22.5">
      <c r="A47" s="12">
        <v>39</v>
      </c>
      <c r="B47" s="25" t="s">
        <v>50</v>
      </c>
      <c r="C47" s="26" t="s">
        <v>52</v>
      </c>
      <c r="D47" s="18">
        <v>726</v>
      </c>
      <c r="E47" s="18">
        <v>726</v>
      </c>
      <c r="F47" s="12"/>
    </row>
    <row r="48" spans="1:6">
      <c r="A48" s="8"/>
      <c r="B48" s="22" t="s">
        <v>27</v>
      </c>
      <c r="C48" s="19"/>
      <c r="D48" s="28">
        <f>SUM(D49:D49)</f>
        <v>130</v>
      </c>
      <c r="E48" s="28">
        <f>SUM(E49:E49)</f>
        <v>130</v>
      </c>
      <c r="F48" s="12"/>
    </row>
    <row r="49" spans="1:6">
      <c r="A49" s="12">
        <v>40</v>
      </c>
      <c r="B49" s="12" t="s">
        <v>28</v>
      </c>
      <c r="C49" s="26" t="s">
        <v>52</v>
      </c>
      <c r="D49" s="12">
        <v>130</v>
      </c>
      <c r="E49" s="12">
        <v>130</v>
      </c>
      <c r="F49" s="12"/>
    </row>
  </sheetData>
  <autoFilter ref="A2:G37">
    <extLst/>
  </autoFilter>
  <mergeCells count="2">
    <mergeCell ref="A1:F1"/>
    <mergeCell ref="A3:B3"/>
  </mergeCells>
  <phoneticPr fontId="6" type="noConversion"/>
  <printOptions horizontalCentered="1"/>
  <pageMargins left="0.36" right="0.36" top="0.4" bottom="0.51" header="0.51" footer="0.2800000000000000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新开工</vt:lpstr>
      <vt:lpstr>新开工!Print_Area</vt:lpstr>
      <vt:lpstr>新开工!Print_Titles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dell</cp:lastModifiedBy>
  <dcterms:created xsi:type="dcterms:W3CDTF">2019-08-09T02:20:00Z</dcterms:created>
  <dcterms:modified xsi:type="dcterms:W3CDTF">2020-09-07T07:44:57Z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