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345" yWindow="-135" windowWidth="10275" windowHeight="10080"/>
  </bookViews>
  <sheets>
    <sheet name="基本建成" sheetId="1" r:id="rId1"/>
  </sheets>
  <definedNames>
    <definedName name="_xlnm._FilterDatabase" localSheetId="0" hidden="1">基本建成!$A$2:$G$34</definedName>
    <definedName name="_xlnm.Print_Area" localSheetId="0">基本建成!$A$1:$G$31</definedName>
    <definedName name="_xlnm.Print_Titles" localSheetId="0">基本建成!$1:$2</definedName>
  </definedNames>
  <calcPr calcId="125725"/>
</workbook>
</file>

<file path=xl/calcChain.xml><?xml version="1.0" encoding="utf-8"?>
<calcChain xmlns="http://schemas.openxmlformats.org/spreadsheetml/2006/main">
  <c r="F3" i="1"/>
  <c r="E3"/>
  <c r="F49"/>
  <c r="E49"/>
  <c r="E46"/>
  <c r="E42"/>
  <c r="E40"/>
  <c r="F38"/>
  <c r="E38"/>
  <c r="F4"/>
  <c r="E4"/>
  <c r="D4" s="1"/>
  <c r="D3"/>
  <c r="D49"/>
  <c r="D46"/>
  <c r="D42"/>
  <c r="D40"/>
  <c r="D38"/>
</calcChain>
</file>

<file path=xl/sharedStrings.xml><?xml version="1.0" encoding="utf-8"?>
<sst xmlns="http://schemas.openxmlformats.org/spreadsheetml/2006/main" count="139" uniqueCount="60">
  <si>
    <t>序
号</t>
  </si>
  <si>
    <t>项目名称</t>
  </si>
  <si>
    <t>类型</t>
  </si>
  <si>
    <t>总套数</t>
  </si>
  <si>
    <t>备注</t>
  </si>
  <si>
    <t>合计</t>
  </si>
  <si>
    <t>市本级</t>
  </si>
  <si>
    <t>柳州市箭盘新村综合整治改造工程(二）</t>
  </si>
  <si>
    <t>柳州市箭盘新村综合整治改造工程(一）</t>
  </si>
  <si>
    <t>柳州市飞鹅路85号整治改造工程</t>
  </si>
  <si>
    <t>柳州市388号整治改造工程</t>
  </si>
  <si>
    <t>五保楼（翻建）</t>
  </si>
  <si>
    <t>柳州市秀山小区整治改造工程（翻建）</t>
  </si>
  <si>
    <t>柳州市狮子山小区综合整治工程（翻建）</t>
  </si>
  <si>
    <t>雅儒路汪家巷4号、134号、136号综合整治（翻建）</t>
  </si>
  <si>
    <t>友谊路（柳州饭店对面）部分楼宇维修工程项目（翻建）</t>
  </si>
  <si>
    <t>友谊路（公安局宿舍）部分楼宇维修工程项目（翻建)</t>
  </si>
  <si>
    <t>北雀路17区1栋、21栋及北雀路18区10栋综合整治改造工程（翻建）</t>
  </si>
  <si>
    <t>侨馨苑综合整治项目</t>
  </si>
  <si>
    <t>杨柳新居公租房（二期）（沙塘工业园保障性住房配建项目）</t>
  </si>
  <si>
    <t>公租房</t>
  </si>
  <si>
    <t>学院路延长线西侧保障性住房（文庭新居）</t>
  </si>
  <si>
    <t>柳城县</t>
  </si>
  <si>
    <t>柳城县城市棚户区（危旧房）改造综合整治（翻建）</t>
  </si>
  <si>
    <t>柳城县凤山镇旧城区棚户区改造（翻建）</t>
  </si>
  <si>
    <t>柳城县洛崖街棚户区改造（翻建）</t>
  </si>
  <si>
    <t>融安县</t>
  </si>
  <si>
    <t>三江县</t>
  </si>
  <si>
    <t>火车南站前广场一期（站前.馨印象棚户区改造）</t>
  </si>
  <si>
    <t>柳州市学院路延长线保障性住房（文庭新居）</t>
  </si>
  <si>
    <t>南庆一期城中村改造项目</t>
  </si>
  <si>
    <t>南庆二期（六昭屯、回龙屯）棚户区改造项目（一）</t>
  </si>
  <si>
    <t>弯塘路东一巷12号住宅小区（翻建）</t>
  </si>
  <si>
    <t>弯塘东一巷41号住宅小区（翻建）</t>
  </si>
  <si>
    <t>立新路39-47号住宅小区（翻建）</t>
  </si>
  <si>
    <t>罗池路10号住宅小区（翻建）</t>
  </si>
  <si>
    <t>弯塘路63号住宅小区（翻建）</t>
  </si>
  <si>
    <t>文惠路89-93号住宅小区（翻建）</t>
  </si>
  <si>
    <t>红星街2-4号住宅小区（翻建）</t>
  </si>
  <si>
    <t>公园路31号1-2栋（翻建）</t>
  </si>
  <si>
    <t>雅儒路55号住宅小区（翻建）</t>
  </si>
  <si>
    <t>雅儒路79号住宅小区（翻建）</t>
  </si>
  <si>
    <t>老人委大院（翻建）</t>
  </si>
  <si>
    <t>柳州私营经济开发区（二期）（翻建）</t>
  </si>
  <si>
    <t>文化大院（翻建）</t>
  </si>
  <si>
    <t>柳啤小区改造（翻建）</t>
  </si>
  <si>
    <t>柳州市建筑构件厂小区（翻建）</t>
  </si>
  <si>
    <t>柳江区</t>
  </si>
  <si>
    <t>柳江县新城区廉租住房项目</t>
  </si>
  <si>
    <t>融水县</t>
  </si>
  <si>
    <t>融水县和睦糖厂生活区</t>
  </si>
  <si>
    <t>融安县板榄镇板榄社区棚户区改造项目（翻建）</t>
  </si>
  <si>
    <t>融安县和平社区棚户区改造项目（翻建）</t>
  </si>
  <si>
    <t>三江县2012年廉租房工程</t>
  </si>
  <si>
    <t>三江县中医院</t>
  </si>
  <si>
    <t>棚户区</t>
  </si>
  <si>
    <t>/</t>
  </si>
  <si>
    <t>基本建成
(棚户区)</t>
  </si>
  <si>
    <t>基本建成
(公租房)</t>
  </si>
  <si>
    <t>2019年保障性安居工程基本建成项目表（截至12月底）</t>
    <phoneticPr fontId="5" type="noConversion"/>
  </si>
</sst>
</file>

<file path=xl/styles.xml><?xml version="1.0" encoding="utf-8"?>
<styleSheet xmlns="http://schemas.openxmlformats.org/spreadsheetml/2006/main">
  <numFmts count="4">
    <numFmt numFmtId="176" formatCode="0_ ;[Red]\-0\ "/>
    <numFmt numFmtId="177" formatCode="0_);[Red]\(0\)"/>
    <numFmt numFmtId="178" formatCode="0.00_ "/>
    <numFmt numFmtId="179" formatCode="0_ "/>
  </numFmts>
  <fonts count="17">
    <font>
      <sz val="12"/>
      <name val="宋体"/>
      <charset val="134"/>
    </font>
    <font>
      <sz val="18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0" fontId="13" fillId="0" borderId="0">
      <alignment vertical="center"/>
    </xf>
  </cellStyleXfs>
  <cellXfs count="4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 shrinkToFit="1"/>
    </xf>
    <xf numFmtId="0" fontId="12" fillId="0" borderId="3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3">
    <cellStyle name="常规" xfId="0" builtinId="0"/>
    <cellStyle name="常规 2 3" xfId="2"/>
    <cellStyle name="常规_广西2015年自治区新增、2016年国家任务、2016年自治区新增城市棚户区改造项目清单（01.27）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51"/>
  <sheetViews>
    <sheetView tabSelected="1" workbookViewId="0">
      <pane ySplit="2" topLeftCell="A21" activePane="bottomLeft" state="frozen"/>
      <selection pane="bottomLeft" activeCell="K46" sqref="K46"/>
    </sheetView>
  </sheetViews>
  <sheetFormatPr defaultColWidth="9" defaultRowHeight="14.25"/>
  <cols>
    <col min="1" max="1" width="5.625" style="2" customWidth="1"/>
    <col min="2" max="2" width="28.25" style="2" customWidth="1"/>
    <col min="3" max="3" width="10.375" style="2" customWidth="1"/>
    <col min="4" max="5" width="8.625" style="2" customWidth="1"/>
    <col min="6" max="6" width="9.625" style="2" customWidth="1"/>
    <col min="7" max="7" width="9.375" style="2" customWidth="1"/>
    <col min="8" max="16382" width="9" style="2"/>
  </cols>
  <sheetData>
    <row r="1" spans="1:7" ht="30" customHeight="1">
      <c r="A1" s="39" t="s">
        <v>59</v>
      </c>
      <c r="B1" s="39"/>
      <c r="C1" s="39"/>
      <c r="D1" s="39"/>
      <c r="E1" s="40"/>
      <c r="F1" s="39"/>
      <c r="G1" s="39"/>
    </row>
    <row r="2" spans="1:7" s="1" customFormat="1" ht="36" customHeight="1">
      <c r="A2" s="3" t="s">
        <v>0</v>
      </c>
      <c r="B2" s="4" t="s">
        <v>1</v>
      </c>
      <c r="C2" s="4" t="s">
        <v>2</v>
      </c>
      <c r="D2" s="4" t="s">
        <v>3</v>
      </c>
      <c r="E2" s="37" t="s">
        <v>57</v>
      </c>
      <c r="F2" s="37" t="s">
        <v>58</v>
      </c>
      <c r="G2" s="4" t="s">
        <v>4</v>
      </c>
    </row>
    <row r="3" spans="1:7" s="1" customFormat="1" ht="20.100000000000001" customHeight="1">
      <c r="A3" s="11"/>
      <c r="B3" s="11" t="s">
        <v>5</v>
      </c>
      <c r="C3" s="11"/>
      <c r="D3" s="29">
        <f>E3+F3</f>
        <v>10083</v>
      </c>
      <c r="E3" s="29">
        <f>E4+E40+E46+E49+E42+E38</f>
        <v>8433</v>
      </c>
      <c r="F3" s="29">
        <f>F4+F40+F46+F49+F42+F38</f>
        <v>1650</v>
      </c>
      <c r="G3" s="5"/>
    </row>
    <row r="4" spans="1:7" s="1" customFormat="1" ht="20.100000000000001" customHeight="1">
      <c r="A4" s="12"/>
      <c r="B4" s="12" t="s">
        <v>6</v>
      </c>
      <c r="C4" s="12"/>
      <c r="D4" s="29">
        <f>E4+F4</f>
        <v>8705</v>
      </c>
      <c r="E4" s="12">
        <f>SUM(E5:E37)</f>
        <v>7186</v>
      </c>
      <c r="F4" s="12">
        <f>SUM(F5:F37)</f>
        <v>1519</v>
      </c>
      <c r="G4" s="6"/>
    </row>
    <row r="5" spans="1:7" ht="24" customHeight="1">
      <c r="A5" s="13">
        <v>1</v>
      </c>
      <c r="B5" s="14" t="s">
        <v>7</v>
      </c>
      <c r="C5" s="13" t="s">
        <v>55</v>
      </c>
      <c r="D5" s="13">
        <v>723</v>
      </c>
      <c r="E5" s="13">
        <v>723</v>
      </c>
      <c r="F5" s="13" t="s">
        <v>56</v>
      </c>
      <c r="G5" s="8"/>
    </row>
    <row r="6" spans="1:7" ht="24" customHeight="1">
      <c r="A6" s="13">
        <v>2</v>
      </c>
      <c r="B6" s="14" t="s">
        <v>8</v>
      </c>
      <c r="C6" s="13" t="s">
        <v>55</v>
      </c>
      <c r="D6" s="13">
        <v>17</v>
      </c>
      <c r="E6" s="13">
        <v>17</v>
      </c>
      <c r="F6" s="13" t="s">
        <v>56</v>
      </c>
      <c r="G6" s="8"/>
    </row>
    <row r="7" spans="1:7" ht="24" customHeight="1">
      <c r="A7" s="13">
        <v>3</v>
      </c>
      <c r="B7" s="13" t="s">
        <v>9</v>
      </c>
      <c r="C7" s="13" t="s">
        <v>55</v>
      </c>
      <c r="D7" s="13">
        <v>125</v>
      </c>
      <c r="E7" s="13">
        <v>125</v>
      </c>
      <c r="F7" s="13" t="s">
        <v>56</v>
      </c>
      <c r="G7" s="8"/>
    </row>
    <row r="8" spans="1:7" ht="24" customHeight="1">
      <c r="A8" s="13">
        <v>4</v>
      </c>
      <c r="B8" s="13" t="s">
        <v>10</v>
      </c>
      <c r="C8" s="13" t="s">
        <v>55</v>
      </c>
      <c r="D8" s="13">
        <v>180</v>
      </c>
      <c r="E8" s="13">
        <v>180</v>
      </c>
      <c r="F8" s="13" t="s">
        <v>56</v>
      </c>
      <c r="G8" s="8"/>
    </row>
    <row r="9" spans="1:7" ht="24" customHeight="1">
      <c r="A9" s="13">
        <v>5</v>
      </c>
      <c r="B9" s="14" t="s">
        <v>11</v>
      </c>
      <c r="C9" s="13" t="s">
        <v>55</v>
      </c>
      <c r="D9" s="13">
        <v>32</v>
      </c>
      <c r="E9" s="13">
        <v>32</v>
      </c>
      <c r="F9" s="13" t="s">
        <v>56</v>
      </c>
      <c r="G9" s="8"/>
    </row>
    <row r="10" spans="1:7" ht="24" customHeight="1">
      <c r="A10" s="13">
        <v>6</v>
      </c>
      <c r="B10" s="14" t="s">
        <v>12</v>
      </c>
      <c r="C10" s="13" t="s">
        <v>55</v>
      </c>
      <c r="D10" s="13">
        <v>960</v>
      </c>
      <c r="E10" s="13">
        <v>960</v>
      </c>
      <c r="F10" s="13" t="s">
        <v>56</v>
      </c>
      <c r="G10" s="8"/>
    </row>
    <row r="11" spans="1:7" ht="24" customHeight="1">
      <c r="A11" s="13">
        <v>7</v>
      </c>
      <c r="B11" s="14" t="s">
        <v>13</v>
      </c>
      <c r="C11" s="13" t="s">
        <v>55</v>
      </c>
      <c r="D11" s="13">
        <v>387</v>
      </c>
      <c r="E11" s="13">
        <v>387</v>
      </c>
      <c r="F11" s="13" t="s">
        <v>56</v>
      </c>
      <c r="G11" s="8"/>
    </row>
    <row r="12" spans="1:7" ht="24" customHeight="1">
      <c r="A12" s="13">
        <v>8</v>
      </c>
      <c r="B12" s="14" t="s">
        <v>14</v>
      </c>
      <c r="C12" s="13" t="s">
        <v>55</v>
      </c>
      <c r="D12" s="13">
        <v>95</v>
      </c>
      <c r="E12" s="13">
        <v>95</v>
      </c>
      <c r="F12" s="13" t="s">
        <v>56</v>
      </c>
      <c r="G12" s="8"/>
    </row>
    <row r="13" spans="1:7" ht="24" customHeight="1">
      <c r="A13" s="13">
        <v>9</v>
      </c>
      <c r="B13" s="14" t="s">
        <v>15</v>
      </c>
      <c r="C13" s="13" t="s">
        <v>55</v>
      </c>
      <c r="D13" s="13">
        <v>200</v>
      </c>
      <c r="E13" s="13">
        <v>200</v>
      </c>
      <c r="F13" s="13" t="s">
        <v>56</v>
      </c>
      <c r="G13" s="8"/>
    </row>
    <row r="14" spans="1:7" ht="24" customHeight="1">
      <c r="A14" s="13">
        <v>10</v>
      </c>
      <c r="B14" s="14" t="s">
        <v>16</v>
      </c>
      <c r="C14" s="13" t="s">
        <v>55</v>
      </c>
      <c r="D14" s="13">
        <v>64</v>
      </c>
      <c r="E14" s="13">
        <v>64</v>
      </c>
      <c r="F14" s="13" t="s">
        <v>56</v>
      </c>
      <c r="G14" s="8"/>
    </row>
    <row r="15" spans="1:7" ht="24" customHeight="1">
      <c r="A15" s="13">
        <v>11</v>
      </c>
      <c r="B15" s="14" t="s">
        <v>17</v>
      </c>
      <c r="C15" s="13" t="s">
        <v>55</v>
      </c>
      <c r="D15" s="13">
        <v>122</v>
      </c>
      <c r="E15" s="13">
        <v>122</v>
      </c>
      <c r="F15" s="13" t="s">
        <v>56</v>
      </c>
      <c r="G15" s="8"/>
    </row>
    <row r="16" spans="1:7" ht="24" customHeight="1">
      <c r="A16" s="13">
        <v>12</v>
      </c>
      <c r="B16" s="14" t="s">
        <v>18</v>
      </c>
      <c r="C16" s="13" t="s">
        <v>55</v>
      </c>
      <c r="D16" s="13">
        <v>48</v>
      </c>
      <c r="E16" s="13">
        <v>48</v>
      </c>
      <c r="F16" s="13" t="s">
        <v>56</v>
      </c>
      <c r="G16" s="8"/>
    </row>
    <row r="17" spans="1:7" ht="23.1" customHeight="1">
      <c r="A17" s="13">
        <v>13</v>
      </c>
      <c r="B17" s="15" t="s">
        <v>19</v>
      </c>
      <c r="C17" s="25" t="s">
        <v>20</v>
      </c>
      <c r="D17" s="30">
        <v>1015</v>
      </c>
      <c r="E17" s="35" t="s">
        <v>56</v>
      </c>
      <c r="F17" s="15">
        <v>1015</v>
      </c>
      <c r="G17" s="9"/>
    </row>
    <row r="18" spans="1:7" ht="23.1" customHeight="1">
      <c r="A18" s="13">
        <v>14</v>
      </c>
      <c r="B18" s="15" t="s">
        <v>21</v>
      </c>
      <c r="C18" s="25" t="s">
        <v>20</v>
      </c>
      <c r="D18" s="30">
        <v>504</v>
      </c>
      <c r="E18" s="35" t="s">
        <v>56</v>
      </c>
      <c r="F18" s="15">
        <v>504</v>
      </c>
      <c r="G18" s="9"/>
    </row>
    <row r="19" spans="1:7" ht="26.1" customHeight="1">
      <c r="A19" s="13">
        <v>15</v>
      </c>
      <c r="B19" s="16" t="s">
        <v>28</v>
      </c>
      <c r="C19" s="25" t="s">
        <v>55</v>
      </c>
      <c r="D19" s="15">
        <v>620</v>
      </c>
      <c r="E19" s="15">
        <v>620</v>
      </c>
      <c r="F19" s="15" t="s">
        <v>56</v>
      </c>
      <c r="G19" s="10"/>
    </row>
    <row r="20" spans="1:7" ht="26.1" customHeight="1">
      <c r="A20" s="13">
        <v>16</v>
      </c>
      <c r="B20" s="15" t="s">
        <v>29</v>
      </c>
      <c r="C20" s="25" t="s">
        <v>55</v>
      </c>
      <c r="D20" s="15">
        <v>300</v>
      </c>
      <c r="E20" s="15">
        <v>300</v>
      </c>
      <c r="F20" s="15" t="s">
        <v>56</v>
      </c>
      <c r="G20" s="7"/>
    </row>
    <row r="21" spans="1:7" ht="26.1" customHeight="1">
      <c r="A21" s="13">
        <v>17</v>
      </c>
      <c r="B21" s="38" t="s">
        <v>30</v>
      </c>
      <c r="C21" s="25" t="s">
        <v>55</v>
      </c>
      <c r="D21" s="15">
        <v>603</v>
      </c>
      <c r="E21" s="15">
        <v>603</v>
      </c>
      <c r="F21" s="15" t="s">
        <v>56</v>
      </c>
      <c r="G21" s="7"/>
    </row>
    <row r="22" spans="1:7" ht="26.1" customHeight="1">
      <c r="A22" s="13">
        <v>18</v>
      </c>
      <c r="B22" s="38" t="s">
        <v>31</v>
      </c>
      <c r="C22" s="25" t="s">
        <v>55</v>
      </c>
      <c r="D22" s="15">
        <v>588</v>
      </c>
      <c r="E22" s="15">
        <v>588</v>
      </c>
      <c r="F22" s="15" t="s">
        <v>56</v>
      </c>
      <c r="G22" s="7"/>
    </row>
    <row r="23" spans="1:7" ht="20.100000000000001" hidden="1" customHeight="1">
      <c r="A23" s="13">
        <v>19</v>
      </c>
      <c r="B23" s="17" t="s">
        <v>32</v>
      </c>
      <c r="C23" s="25" t="s">
        <v>55</v>
      </c>
      <c r="D23" s="15">
        <v>70</v>
      </c>
      <c r="E23" s="15">
        <v>70</v>
      </c>
      <c r="F23" s="15" t="s">
        <v>56</v>
      </c>
      <c r="G23" s="7"/>
    </row>
    <row r="24" spans="1:7" ht="24" hidden="1" customHeight="1">
      <c r="A24" s="13">
        <v>20</v>
      </c>
      <c r="B24" s="17" t="s">
        <v>33</v>
      </c>
      <c r="C24" s="25" t="s">
        <v>55</v>
      </c>
      <c r="D24" s="14">
        <v>52</v>
      </c>
      <c r="E24" s="14">
        <v>52</v>
      </c>
      <c r="F24" s="15" t="s">
        <v>56</v>
      </c>
      <c r="G24" s="7"/>
    </row>
    <row r="25" spans="1:7" ht="24" hidden="1" customHeight="1">
      <c r="A25" s="13">
        <v>21</v>
      </c>
      <c r="B25" s="17" t="s">
        <v>34</v>
      </c>
      <c r="C25" s="25" t="s">
        <v>55</v>
      </c>
      <c r="D25" s="14">
        <v>38</v>
      </c>
      <c r="E25" s="14">
        <v>38</v>
      </c>
      <c r="F25" s="15" t="s">
        <v>56</v>
      </c>
      <c r="G25" s="7"/>
    </row>
    <row r="26" spans="1:7" ht="20.100000000000001" hidden="1" customHeight="1">
      <c r="A26" s="13">
        <v>22</v>
      </c>
      <c r="B26" s="17" t="s">
        <v>35</v>
      </c>
      <c r="C26" s="25" t="s">
        <v>55</v>
      </c>
      <c r="D26" s="14">
        <v>24</v>
      </c>
      <c r="E26" s="14">
        <v>24</v>
      </c>
      <c r="F26" s="15" t="s">
        <v>56</v>
      </c>
      <c r="G26" s="7"/>
    </row>
    <row r="27" spans="1:7" ht="24" hidden="1" customHeight="1">
      <c r="A27" s="13">
        <v>23</v>
      </c>
      <c r="B27" s="17" t="s">
        <v>36</v>
      </c>
      <c r="C27" s="25" t="s">
        <v>55</v>
      </c>
      <c r="D27" s="14">
        <v>56</v>
      </c>
      <c r="E27" s="14">
        <v>56</v>
      </c>
      <c r="F27" s="15" t="s">
        <v>56</v>
      </c>
      <c r="G27" s="7"/>
    </row>
    <row r="28" spans="1:7" ht="24" hidden="1" customHeight="1">
      <c r="A28" s="13">
        <v>24</v>
      </c>
      <c r="B28" s="17" t="s">
        <v>37</v>
      </c>
      <c r="C28" s="25" t="s">
        <v>55</v>
      </c>
      <c r="D28" s="14">
        <v>139</v>
      </c>
      <c r="E28" s="14">
        <v>139</v>
      </c>
      <c r="F28" s="15" t="s">
        <v>56</v>
      </c>
      <c r="G28" s="7"/>
    </row>
    <row r="29" spans="1:7" ht="20.100000000000001" hidden="1" customHeight="1">
      <c r="A29" s="13">
        <v>25</v>
      </c>
      <c r="B29" s="17" t="s">
        <v>38</v>
      </c>
      <c r="C29" s="25" t="s">
        <v>55</v>
      </c>
      <c r="D29" s="14">
        <v>92</v>
      </c>
      <c r="E29" s="14">
        <v>92</v>
      </c>
      <c r="F29" s="15" t="s">
        <v>56</v>
      </c>
      <c r="G29" s="7"/>
    </row>
    <row r="30" spans="1:7" ht="23.1" hidden="1" customHeight="1">
      <c r="A30" s="13">
        <v>26</v>
      </c>
      <c r="B30" s="17" t="s">
        <v>39</v>
      </c>
      <c r="C30" s="25" t="s">
        <v>55</v>
      </c>
      <c r="D30" s="14">
        <v>42</v>
      </c>
      <c r="E30" s="14">
        <v>42</v>
      </c>
      <c r="F30" s="15" t="s">
        <v>56</v>
      </c>
      <c r="G30" s="7"/>
    </row>
    <row r="31" spans="1:7" ht="23.1" hidden="1" customHeight="1">
      <c r="A31" s="13">
        <v>27</v>
      </c>
      <c r="B31" s="17" t="s">
        <v>40</v>
      </c>
      <c r="C31" s="25" t="s">
        <v>55</v>
      </c>
      <c r="D31" s="14">
        <v>42</v>
      </c>
      <c r="E31" s="14">
        <v>42</v>
      </c>
      <c r="F31" s="15" t="s">
        <v>56</v>
      </c>
      <c r="G31" s="7"/>
    </row>
    <row r="32" spans="1:7" ht="23.1" hidden="1" customHeight="1">
      <c r="A32" s="13">
        <v>28</v>
      </c>
      <c r="B32" s="17" t="s">
        <v>41</v>
      </c>
      <c r="C32" s="25" t="s">
        <v>55</v>
      </c>
      <c r="D32" s="14">
        <v>28</v>
      </c>
      <c r="E32" s="14">
        <v>28</v>
      </c>
      <c r="F32" s="15" t="s">
        <v>56</v>
      </c>
      <c r="G32" s="7"/>
    </row>
    <row r="33" spans="1:7" ht="23.1" hidden="1" customHeight="1">
      <c r="A33" s="13">
        <v>29</v>
      </c>
      <c r="B33" s="17" t="s">
        <v>42</v>
      </c>
      <c r="C33" s="25" t="s">
        <v>55</v>
      </c>
      <c r="D33" s="14">
        <v>343</v>
      </c>
      <c r="E33" s="14">
        <v>343</v>
      </c>
      <c r="F33" s="15" t="s">
        <v>56</v>
      </c>
      <c r="G33" s="7"/>
    </row>
    <row r="34" spans="1:7" ht="23.1" customHeight="1">
      <c r="A34" s="13">
        <v>30</v>
      </c>
      <c r="B34" s="17" t="s">
        <v>43</v>
      </c>
      <c r="C34" s="25" t="s">
        <v>55</v>
      </c>
      <c r="D34" s="14">
        <v>165</v>
      </c>
      <c r="E34" s="14">
        <v>165</v>
      </c>
      <c r="F34" s="15" t="s">
        <v>56</v>
      </c>
      <c r="G34" s="7"/>
    </row>
    <row r="35" spans="1:7">
      <c r="A35" s="13">
        <v>31</v>
      </c>
      <c r="B35" s="17" t="s">
        <v>44</v>
      </c>
      <c r="C35" s="25" t="s">
        <v>55</v>
      </c>
      <c r="D35" s="15">
        <v>388</v>
      </c>
      <c r="E35" s="15">
        <v>388</v>
      </c>
      <c r="F35" s="15" t="s">
        <v>56</v>
      </c>
      <c r="G35" s="7"/>
    </row>
    <row r="36" spans="1:7">
      <c r="A36" s="13">
        <v>32</v>
      </c>
      <c r="B36" s="17" t="s">
        <v>45</v>
      </c>
      <c r="C36" s="25" t="s">
        <v>55</v>
      </c>
      <c r="D36" s="15">
        <v>453</v>
      </c>
      <c r="E36" s="15">
        <v>453</v>
      </c>
      <c r="F36" s="15" t="s">
        <v>56</v>
      </c>
      <c r="G36" s="7"/>
    </row>
    <row r="37" spans="1:7">
      <c r="A37" s="13">
        <v>33</v>
      </c>
      <c r="B37" s="17" t="s">
        <v>46</v>
      </c>
      <c r="C37" s="25" t="s">
        <v>55</v>
      </c>
      <c r="D37" s="14">
        <v>190</v>
      </c>
      <c r="E37" s="15">
        <v>190</v>
      </c>
      <c r="F37" s="15" t="s">
        <v>56</v>
      </c>
      <c r="G37" s="7"/>
    </row>
    <row r="38" spans="1:7">
      <c r="A38" s="13"/>
      <c r="B38" s="18" t="s">
        <v>47</v>
      </c>
      <c r="C38" s="26"/>
      <c r="D38" s="18">
        <f>SUM(D39:D39)</f>
        <v>36</v>
      </c>
      <c r="E38" s="18">
        <f>SUM(E39:E39)</f>
        <v>0</v>
      </c>
      <c r="F38" s="18">
        <f>SUM(F39:F39)</f>
        <v>36</v>
      </c>
      <c r="G38" s="7"/>
    </row>
    <row r="39" spans="1:7">
      <c r="A39" s="13">
        <v>1</v>
      </c>
      <c r="B39" s="19" t="s">
        <v>48</v>
      </c>
      <c r="C39" s="26" t="s">
        <v>20</v>
      </c>
      <c r="D39" s="31">
        <v>36</v>
      </c>
      <c r="E39" s="19" t="s">
        <v>56</v>
      </c>
      <c r="F39" s="19">
        <v>36</v>
      </c>
      <c r="G39" s="7"/>
    </row>
    <row r="40" spans="1:7">
      <c r="A40" s="13"/>
      <c r="B40" s="18" t="s">
        <v>49</v>
      </c>
      <c r="C40" s="26"/>
      <c r="D40" s="18">
        <f>SUM(D41:D41)</f>
        <v>48</v>
      </c>
      <c r="E40" s="18">
        <f>SUM(E41:E41)</f>
        <v>48</v>
      </c>
      <c r="F40" s="18"/>
      <c r="G40" s="7"/>
    </row>
    <row r="41" spans="1:7">
      <c r="A41" s="13">
        <v>1</v>
      </c>
      <c r="B41" s="19" t="s">
        <v>50</v>
      </c>
      <c r="C41" s="26" t="s">
        <v>55</v>
      </c>
      <c r="D41" s="31">
        <v>48</v>
      </c>
      <c r="E41" s="19">
        <v>48</v>
      </c>
      <c r="F41" s="19" t="s">
        <v>56</v>
      </c>
      <c r="G41" s="7"/>
    </row>
    <row r="42" spans="1:7">
      <c r="A42" s="20"/>
      <c r="B42" s="18" t="s">
        <v>22</v>
      </c>
      <c r="C42" s="18"/>
      <c r="D42" s="18">
        <f>SUM(D43:D45)</f>
        <v>589</v>
      </c>
      <c r="E42" s="18">
        <f>SUM(E43:E45)</f>
        <v>589</v>
      </c>
      <c r="F42" s="18"/>
      <c r="G42" s="7"/>
    </row>
    <row r="43" spans="1:7" ht="24">
      <c r="A43" s="13">
        <v>1</v>
      </c>
      <c r="B43" s="21" t="s">
        <v>23</v>
      </c>
      <c r="C43" s="26" t="s">
        <v>55</v>
      </c>
      <c r="D43" s="32">
        <v>204</v>
      </c>
      <c r="E43" s="32">
        <v>204</v>
      </c>
      <c r="F43" s="22" t="s">
        <v>56</v>
      </c>
      <c r="G43" s="7"/>
    </row>
    <row r="44" spans="1:7" ht="24">
      <c r="A44" s="13">
        <v>2</v>
      </c>
      <c r="B44" s="21" t="s">
        <v>24</v>
      </c>
      <c r="C44" s="26" t="s">
        <v>55</v>
      </c>
      <c r="D44" s="32">
        <v>235</v>
      </c>
      <c r="E44" s="32">
        <v>235</v>
      </c>
      <c r="F44" s="22" t="s">
        <v>56</v>
      </c>
      <c r="G44" s="7"/>
    </row>
    <row r="45" spans="1:7">
      <c r="A45" s="13">
        <v>3</v>
      </c>
      <c r="B45" s="21" t="s">
        <v>25</v>
      </c>
      <c r="C45" s="26" t="s">
        <v>55</v>
      </c>
      <c r="D45" s="32">
        <v>150</v>
      </c>
      <c r="E45" s="32">
        <v>150</v>
      </c>
      <c r="F45" s="22" t="s">
        <v>56</v>
      </c>
      <c r="G45" s="7"/>
    </row>
    <row r="46" spans="1:7">
      <c r="A46" s="20"/>
      <c r="B46" s="18" t="s">
        <v>26</v>
      </c>
      <c r="C46" s="18"/>
      <c r="D46" s="20">
        <f>SUM(D47:D48)</f>
        <v>1120</v>
      </c>
      <c r="E46" s="20">
        <f>SUM(E47:E48)</f>
        <v>610</v>
      </c>
      <c r="F46" s="20"/>
      <c r="G46" s="7"/>
    </row>
    <row r="47" spans="1:7" ht="24">
      <c r="A47" s="13">
        <v>1</v>
      </c>
      <c r="B47" s="17" t="s">
        <v>51</v>
      </c>
      <c r="C47" s="27" t="s">
        <v>55</v>
      </c>
      <c r="D47" s="33">
        <v>410</v>
      </c>
      <c r="E47" s="15">
        <v>410</v>
      </c>
      <c r="F47" s="22" t="s">
        <v>56</v>
      </c>
      <c r="G47" s="7"/>
    </row>
    <row r="48" spans="1:7" ht="24">
      <c r="A48" s="13">
        <v>2</v>
      </c>
      <c r="B48" s="17" t="s">
        <v>52</v>
      </c>
      <c r="C48" s="27" t="s">
        <v>55</v>
      </c>
      <c r="D48" s="33">
        <v>710</v>
      </c>
      <c r="E48" s="15">
        <v>200</v>
      </c>
      <c r="F48" s="22" t="s">
        <v>56</v>
      </c>
      <c r="G48" s="7"/>
    </row>
    <row r="49" spans="1:7">
      <c r="A49" s="20"/>
      <c r="B49" s="12" t="s">
        <v>27</v>
      </c>
      <c r="C49" s="12"/>
      <c r="D49" s="12">
        <f>SUM(D50:D51)</f>
        <v>95</v>
      </c>
      <c r="E49" s="12">
        <f>SUM(E50:E51)</f>
        <v>0</v>
      </c>
      <c r="F49" s="12">
        <f>SUM(F50:F51)</f>
        <v>95</v>
      </c>
      <c r="G49" s="7"/>
    </row>
    <row r="50" spans="1:7">
      <c r="A50" s="13">
        <v>1</v>
      </c>
      <c r="B50" s="23" t="s">
        <v>53</v>
      </c>
      <c r="C50" s="28" t="s">
        <v>20</v>
      </c>
      <c r="D50" s="34">
        <v>15</v>
      </c>
      <c r="E50" s="36">
        <v>0</v>
      </c>
      <c r="F50" s="35">
        <v>15</v>
      </c>
      <c r="G50" s="7"/>
    </row>
    <row r="51" spans="1:7">
      <c r="A51" s="13">
        <v>2</v>
      </c>
      <c r="B51" s="24" t="s">
        <v>54</v>
      </c>
      <c r="C51" s="28" t="s">
        <v>20</v>
      </c>
      <c r="D51" s="34">
        <v>80</v>
      </c>
      <c r="E51" s="36">
        <v>0</v>
      </c>
      <c r="F51" s="35">
        <v>80</v>
      </c>
      <c r="G51" s="7"/>
    </row>
  </sheetData>
  <autoFilter ref="A2:G34">
    <filterColumn colId="4"/>
    <extLst/>
  </autoFilter>
  <mergeCells count="1">
    <mergeCell ref="A1:G1"/>
  </mergeCells>
  <phoneticPr fontId="5" type="noConversion"/>
  <printOptions horizontalCentered="1"/>
  <pageMargins left="0.149305555555556" right="0.149305555555556" top="0.40902777777777799" bottom="0.468055555555556" header="0.51180555555555596" footer="0.16111111111111101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基本建成</vt:lpstr>
      <vt:lpstr>基本建成!Print_Area</vt:lpstr>
      <vt:lpstr>基本建成!Print_Titles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2019-08-12T08:01:41Z</dcterms:created>
  <dcterms:modified xsi:type="dcterms:W3CDTF">2020-09-07T07:45:59Z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