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85"/>
  </bookViews>
  <sheets>
    <sheet name="新开工 " sheetId="1" r:id="rId1"/>
  </sheets>
  <definedNames>
    <definedName name="_xlnm._FilterDatabase" localSheetId="0" hidden="1">'新开工 '!$A$2:$I$37</definedName>
    <definedName name="_xlnm.Print_Titles" localSheetId="0">'新开工 '!$1:$2</definedName>
    <definedName name="_xlnm.Print_Area" localSheetId="0">'新开工 '!$A$1:$H$46</definedName>
  </definedNames>
  <calcPr calcId="144525"/>
</workbook>
</file>

<file path=xl/sharedStrings.xml><?xml version="1.0" encoding="utf-8"?>
<sst xmlns="http://schemas.openxmlformats.org/spreadsheetml/2006/main" count="129" uniqueCount="59">
  <si>
    <t>柳州市2019年保障性安居工程新开工项目建设计划表</t>
  </si>
  <si>
    <t>序号</t>
  </si>
  <si>
    <t>项目名称</t>
  </si>
  <si>
    <t>城区</t>
  </si>
  <si>
    <t>类型</t>
  </si>
  <si>
    <t>任务
总套数</t>
  </si>
  <si>
    <t>新开工(套数）</t>
  </si>
  <si>
    <t>开工时间</t>
  </si>
  <si>
    <t>备注</t>
  </si>
  <si>
    <t>总合计</t>
  </si>
  <si>
    <t>市本级</t>
  </si>
  <si>
    <t>柳东新区南部二期</t>
  </si>
  <si>
    <t>柳东新区</t>
  </si>
  <si>
    <t>城中村</t>
  </si>
  <si>
    <t>2018年</t>
  </si>
  <si>
    <t>2018年新增</t>
  </si>
  <si>
    <t>柳东新区蚂蟥屯安置小区（二）</t>
  </si>
  <si>
    <t>白沙村城中村（二）</t>
  </si>
  <si>
    <t>柳北区</t>
  </si>
  <si>
    <t>静兰独秀苑三期（三）</t>
  </si>
  <si>
    <t>城中区</t>
  </si>
  <si>
    <t>丽景嘉苑（二）</t>
  </si>
  <si>
    <t>城市危房</t>
  </si>
  <si>
    <t>柳东新区蚂蝗屯安置小区</t>
  </si>
  <si>
    <t>祥鹅佳苑安置房项目</t>
  </si>
  <si>
    <t>柳南区</t>
  </si>
  <si>
    <t>雒容镇棚户区改造项目（南部四期）</t>
  </si>
  <si>
    <t>柳东新区盘古棚户区改造项目</t>
  </si>
  <si>
    <t>双仁棚户区改造项目</t>
  </si>
  <si>
    <t>胜利小区四区一期（九号地块）</t>
  </si>
  <si>
    <t>胜利小区四区一期（十号地块）</t>
  </si>
  <si>
    <t>白沙村城中村（E47、C61、F21）</t>
  </si>
  <si>
    <t>北部生态新区中房绿景棚户区改造项目B区</t>
  </si>
  <si>
    <t>北部生态新区</t>
  </si>
  <si>
    <t>胜利小区三区一期（十一号地块）</t>
  </si>
  <si>
    <t>胜利小区四区（十四号地块）</t>
  </si>
  <si>
    <t>胜利小区四区（十五号地块）</t>
  </si>
  <si>
    <t>白沙村城中村（E-3-7）</t>
  </si>
  <si>
    <t>白露村改造项目（F-3-4）</t>
  </si>
  <si>
    <t>白沙雅筑（长风路2号）</t>
  </si>
  <si>
    <t>江湾村安置房（一）</t>
  </si>
  <si>
    <t>广西凤糖白沙制糖有限责任公司城市棚户区改造</t>
  </si>
  <si>
    <t>鱼峰区</t>
  </si>
  <si>
    <t>柳江区</t>
  </si>
  <si>
    <t>广西凤糖柳江制糖有限责任公司城市棚户区改造项目</t>
  </si>
  <si>
    <t>柳州市柳江区城中村棚户区改造三期工程</t>
  </si>
  <si>
    <t>嘉元柳江城市棚户区改造项目</t>
  </si>
  <si>
    <t>柳城县</t>
  </si>
  <si>
    <t>柳城县靖西村棚户区改造项目（二）</t>
  </si>
  <si>
    <t>正殿村棚户区改造项目</t>
  </si>
  <si>
    <t>柳城县正殿村棚户区改造项目</t>
  </si>
  <si>
    <t>鹿寨县</t>
  </si>
  <si>
    <t>鹿寨县鹿寨镇片区棚户区改造项目（二）</t>
  </si>
  <si>
    <t>融安县</t>
  </si>
  <si>
    <t>融水县</t>
  </si>
  <si>
    <t>融水苗族自治县融水镇旧城区棚户区改造项目（一期）</t>
  </si>
  <si>
    <t>三江县</t>
  </si>
  <si>
    <t>三江县大洲岛棚户区改造项目（二）</t>
  </si>
  <si>
    <t>备注：根据桂建函〔2020〕16号文件调整。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</si>
</sst>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33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2" borderId="4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177" fontId="6" fillId="0" borderId="1" xfId="52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6棚户区计划及套数附件3汇总(5.19)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_2016棚户区计划及套数附件3汇总(5.19)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workbookViewId="0">
      <pane ySplit="2" topLeftCell="A3" activePane="bottomLeft" state="frozen"/>
      <selection/>
      <selection pane="bottomLeft" activeCell="F11" sqref="F11"/>
    </sheetView>
  </sheetViews>
  <sheetFormatPr defaultColWidth="9" defaultRowHeight="14.25" outlineLevelCol="7"/>
  <cols>
    <col min="1" max="1" width="3.75" style="3" customWidth="1"/>
    <col min="2" max="2" width="32.625" style="3" customWidth="1"/>
    <col min="3" max="6" width="7.625" style="3" customWidth="1"/>
    <col min="7" max="7" width="8.125" style="3" customWidth="1"/>
    <col min="8" max="8" width="9.375" style="3" customWidth="1"/>
    <col min="9" max="16384" width="9" style="4"/>
  </cols>
  <sheetData>
    <row r="1" s="1" customFormat="1" ht="4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6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0" customHeight="1" spans="1:8">
      <c r="A3" s="7" t="s">
        <v>9</v>
      </c>
      <c r="B3" s="7"/>
      <c r="C3" s="7"/>
      <c r="D3" s="8"/>
      <c r="E3" s="8">
        <f>E4+E27+E31+E35+E37+E39+E41</f>
        <v>11061</v>
      </c>
      <c r="F3" s="8">
        <f>F4+F27+F31+F35+F37+F39+F41</f>
        <v>11061</v>
      </c>
      <c r="G3" s="8"/>
      <c r="H3" s="8"/>
    </row>
    <row r="4" s="2" customFormat="1" ht="20" customHeight="1" spans="1:8">
      <c r="A4" s="8"/>
      <c r="B4" s="8" t="s">
        <v>10</v>
      </c>
      <c r="C4" s="8"/>
      <c r="D4" s="8"/>
      <c r="E4" s="8">
        <f>SUM(E5:E26)</f>
        <v>7857</v>
      </c>
      <c r="F4" s="8">
        <f>SUM(F5:F26)</f>
        <v>7857</v>
      </c>
      <c r="G4" s="8"/>
      <c r="H4" s="8"/>
    </row>
    <row r="5" s="2" customFormat="1" ht="23" customHeight="1" spans="1:8">
      <c r="A5" s="9">
        <v>1</v>
      </c>
      <c r="B5" s="10" t="s">
        <v>11</v>
      </c>
      <c r="C5" s="10" t="s">
        <v>12</v>
      </c>
      <c r="D5" s="9" t="s">
        <v>13</v>
      </c>
      <c r="E5" s="10">
        <v>152</v>
      </c>
      <c r="F5" s="10">
        <v>152</v>
      </c>
      <c r="G5" s="9" t="s">
        <v>14</v>
      </c>
      <c r="H5" s="9" t="s">
        <v>15</v>
      </c>
    </row>
    <row r="6" s="2" customFormat="1" ht="23" customHeight="1" spans="1:8">
      <c r="A6" s="9">
        <v>2</v>
      </c>
      <c r="B6" s="10" t="s">
        <v>16</v>
      </c>
      <c r="C6" s="10" t="s">
        <v>12</v>
      </c>
      <c r="D6" s="9" t="s">
        <v>13</v>
      </c>
      <c r="E6" s="10">
        <v>58</v>
      </c>
      <c r="F6" s="10">
        <v>58</v>
      </c>
      <c r="G6" s="9" t="s">
        <v>14</v>
      </c>
      <c r="H6" s="9" t="s">
        <v>15</v>
      </c>
    </row>
    <row r="7" s="2" customFormat="1" ht="23" customHeight="1" spans="1:8">
      <c r="A7" s="9">
        <v>3</v>
      </c>
      <c r="B7" s="10" t="s">
        <v>17</v>
      </c>
      <c r="C7" s="10" t="s">
        <v>18</v>
      </c>
      <c r="D7" s="9" t="s">
        <v>13</v>
      </c>
      <c r="E7" s="10">
        <v>600</v>
      </c>
      <c r="F7" s="10">
        <v>600</v>
      </c>
      <c r="G7" s="9" t="s">
        <v>14</v>
      </c>
      <c r="H7" s="9" t="s">
        <v>15</v>
      </c>
    </row>
    <row r="8" s="2" customFormat="1" ht="23" customHeight="1" spans="1:8">
      <c r="A8" s="9">
        <v>4</v>
      </c>
      <c r="B8" s="10" t="s">
        <v>19</v>
      </c>
      <c r="C8" s="10" t="s">
        <v>20</v>
      </c>
      <c r="D8" s="9" t="s">
        <v>13</v>
      </c>
      <c r="E8" s="10">
        <v>300</v>
      </c>
      <c r="F8" s="10">
        <v>300</v>
      </c>
      <c r="G8" s="9" t="s">
        <v>14</v>
      </c>
      <c r="H8" s="9" t="s">
        <v>15</v>
      </c>
    </row>
    <row r="9" s="2" customFormat="1" ht="23" customHeight="1" spans="1:8">
      <c r="A9" s="9">
        <v>5</v>
      </c>
      <c r="B9" s="10" t="s">
        <v>21</v>
      </c>
      <c r="C9" s="10" t="s">
        <v>20</v>
      </c>
      <c r="D9" s="9" t="s">
        <v>22</v>
      </c>
      <c r="E9" s="10">
        <v>192</v>
      </c>
      <c r="F9" s="10">
        <v>192</v>
      </c>
      <c r="G9" s="9" t="s">
        <v>14</v>
      </c>
      <c r="H9" s="9" t="s">
        <v>15</v>
      </c>
    </row>
    <row r="10" s="2" customFormat="1" ht="26" customHeight="1" spans="1:8">
      <c r="A10" s="9">
        <v>6</v>
      </c>
      <c r="B10" s="9" t="s">
        <v>23</v>
      </c>
      <c r="C10" s="9" t="s">
        <v>12</v>
      </c>
      <c r="D10" s="9" t="s">
        <v>13</v>
      </c>
      <c r="E10" s="9">
        <v>73</v>
      </c>
      <c r="F10" s="9">
        <v>73</v>
      </c>
      <c r="G10" s="9">
        <v>2019.3</v>
      </c>
      <c r="H10" s="11"/>
    </row>
    <row r="11" s="2" customFormat="1" ht="21" customHeight="1" spans="1:8">
      <c r="A11" s="9">
        <v>7</v>
      </c>
      <c r="B11" s="9" t="s">
        <v>24</v>
      </c>
      <c r="C11" s="9" t="s">
        <v>25</v>
      </c>
      <c r="D11" s="9" t="s">
        <v>22</v>
      </c>
      <c r="E11" s="9">
        <v>1053</v>
      </c>
      <c r="F11" s="9">
        <v>1053</v>
      </c>
      <c r="G11" s="9">
        <v>2019.3</v>
      </c>
      <c r="H11" s="11"/>
    </row>
    <row r="12" s="2" customFormat="1" ht="26" customHeight="1" spans="1:8">
      <c r="A12" s="9">
        <v>8</v>
      </c>
      <c r="B12" s="9" t="s">
        <v>26</v>
      </c>
      <c r="C12" s="9" t="s">
        <v>12</v>
      </c>
      <c r="D12" s="9" t="s">
        <v>13</v>
      </c>
      <c r="E12" s="9">
        <v>588</v>
      </c>
      <c r="F12" s="9">
        <v>588</v>
      </c>
      <c r="G12" s="9">
        <v>2019.3</v>
      </c>
      <c r="H12" s="12"/>
    </row>
    <row r="13" s="2" customFormat="1" ht="26" customHeight="1" spans="1:8">
      <c r="A13" s="9">
        <v>9</v>
      </c>
      <c r="B13" s="13" t="s">
        <v>27</v>
      </c>
      <c r="C13" s="13" t="s">
        <v>12</v>
      </c>
      <c r="D13" s="9" t="s">
        <v>13</v>
      </c>
      <c r="E13" s="9">
        <v>448</v>
      </c>
      <c r="F13" s="9">
        <v>448</v>
      </c>
      <c r="G13" s="9">
        <v>2019.5</v>
      </c>
      <c r="H13" s="9"/>
    </row>
    <row r="14" s="2" customFormat="1" ht="26" customHeight="1" spans="1:8">
      <c r="A14" s="9">
        <v>10</v>
      </c>
      <c r="B14" s="13" t="s">
        <v>28</v>
      </c>
      <c r="C14" s="13" t="s">
        <v>12</v>
      </c>
      <c r="D14" s="9" t="s">
        <v>13</v>
      </c>
      <c r="E14" s="9">
        <v>500</v>
      </c>
      <c r="F14" s="9">
        <v>500</v>
      </c>
      <c r="G14" s="9">
        <v>2019.5</v>
      </c>
      <c r="H14" s="9"/>
    </row>
    <row r="15" s="2" customFormat="1" ht="23" customHeight="1" spans="1:8">
      <c r="A15" s="9">
        <v>11</v>
      </c>
      <c r="B15" s="14" t="s">
        <v>29</v>
      </c>
      <c r="C15" s="14" t="s">
        <v>18</v>
      </c>
      <c r="D15" s="9" t="s">
        <v>22</v>
      </c>
      <c r="E15" s="9">
        <v>286</v>
      </c>
      <c r="F15" s="9">
        <v>286</v>
      </c>
      <c r="G15" s="9">
        <v>2019.5</v>
      </c>
      <c r="H15" s="9"/>
    </row>
    <row r="16" s="2" customFormat="1" ht="23" customHeight="1" spans="1:8">
      <c r="A16" s="9">
        <v>12</v>
      </c>
      <c r="B16" s="14" t="s">
        <v>30</v>
      </c>
      <c r="C16" s="14" t="s">
        <v>18</v>
      </c>
      <c r="D16" s="9" t="s">
        <v>22</v>
      </c>
      <c r="E16" s="9">
        <v>139</v>
      </c>
      <c r="F16" s="9">
        <v>139</v>
      </c>
      <c r="G16" s="9">
        <v>2019.5</v>
      </c>
      <c r="H16" s="9"/>
    </row>
    <row r="17" s="2" customFormat="1" ht="23" customHeight="1" spans="1:8">
      <c r="A17" s="9">
        <v>13</v>
      </c>
      <c r="B17" s="14" t="s">
        <v>31</v>
      </c>
      <c r="C17" s="14" t="s">
        <v>18</v>
      </c>
      <c r="D17" s="9" t="s">
        <v>13</v>
      </c>
      <c r="E17" s="9">
        <v>911</v>
      </c>
      <c r="F17" s="9">
        <v>911</v>
      </c>
      <c r="G17" s="9">
        <v>2019.6</v>
      </c>
      <c r="H17" s="9"/>
    </row>
    <row r="18" s="2" customFormat="1" ht="23" customHeight="1" spans="1:8">
      <c r="A18" s="9">
        <v>14</v>
      </c>
      <c r="B18" s="14" t="s">
        <v>32</v>
      </c>
      <c r="C18" s="14" t="s">
        <v>33</v>
      </c>
      <c r="D18" s="9" t="s">
        <v>22</v>
      </c>
      <c r="E18" s="9">
        <v>368</v>
      </c>
      <c r="F18" s="9">
        <v>368</v>
      </c>
      <c r="G18" s="9">
        <v>2019.7</v>
      </c>
      <c r="H18" s="9"/>
    </row>
    <row r="19" s="2" customFormat="1" ht="23" customHeight="1" spans="1:8">
      <c r="A19" s="9">
        <v>15</v>
      </c>
      <c r="B19" s="14" t="s">
        <v>34</v>
      </c>
      <c r="C19" s="14" t="s">
        <v>18</v>
      </c>
      <c r="D19" s="9" t="s">
        <v>22</v>
      </c>
      <c r="E19" s="15">
        <v>177</v>
      </c>
      <c r="F19" s="15">
        <v>177</v>
      </c>
      <c r="G19" s="9">
        <v>2019.8</v>
      </c>
      <c r="H19" s="9"/>
    </row>
    <row r="20" s="2" customFormat="1" ht="23" customHeight="1" spans="1:8">
      <c r="A20" s="9">
        <v>16</v>
      </c>
      <c r="B20" s="14" t="s">
        <v>35</v>
      </c>
      <c r="C20" s="14" t="s">
        <v>18</v>
      </c>
      <c r="D20" s="9" t="s">
        <v>22</v>
      </c>
      <c r="E20" s="15">
        <v>196</v>
      </c>
      <c r="F20" s="15">
        <v>196</v>
      </c>
      <c r="G20" s="9">
        <v>2019.8</v>
      </c>
      <c r="H20" s="9"/>
    </row>
    <row r="21" s="2" customFormat="1" ht="23" customHeight="1" spans="1:8">
      <c r="A21" s="9">
        <v>17</v>
      </c>
      <c r="B21" s="14" t="s">
        <v>36</v>
      </c>
      <c r="C21" s="14" t="s">
        <v>18</v>
      </c>
      <c r="D21" s="9" t="s">
        <v>22</v>
      </c>
      <c r="E21" s="15">
        <v>229</v>
      </c>
      <c r="F21" s="15">
        <v>229</v>
      </c>
      <c r="G21" s="9">
        <v>2019.8</v>
      </c>
      <c r="H21" s="9"/>
    </row>
    <row r="22" s="2" customFormat="1" ht="23" customHeight="1" spans="1:8">
      <c r="A22" s="9">
        <v>18</v>
      </c>
      <c r="B22" s="14" t="s">
        <v>37</v>
      </c>
      <c r="C22" s="14" t="s">
        <v>18</v>
      </c>
      <c r="D22" s="9" t="s">
        <v>13</v>
      </c>
      <c r="E22" s="9">
        <v>564</v>
      </c>
      <c r="F22" s="9">
        <v>564</v>
      </c>
      <c r="G22" s="9">
        <v>2019.8</v>
      </c>
      <c r="H22" s="9"/>
    </row>
    <row r="23" s="2" customFormat="1" ht="23" customHeight="1" spans="1:8">
      <c r="A23" s="9">
        <v>19</v>
      </c>
      <c r="B23" s="14" t="s">
        <v>38</v>
      </c>
      <c r="C23" s="14" t="s">
        <v>18</v>
      </c>
      <c r="D23" s="9" t="s">
        <v>13</v>
      </c>
      <c r="E23" s="9">
        <v>417</v>
      </c>
      <c r="F23" s="9">
        <v>417</v>
      </c>
      <c r="G23" s="9">
        <v>2019.9</v>
      </c>
      <c r="H23" s="9"/>
    </row>
    <row r="24" s="2" customFormat="1" ht="23" customHeight="1" spans="1:8">
      <c r="A24" s="9">
        <v>20</v>
      </c>
      <c r="B24" s="14" t="s">
        <v>39</v>
      </c>
      <c r="C24" s="14" t="s">
        <v>18</v>
      </c>
      <c r="D24" s="9" t="s">
        <v>22</v>
      </c>
      <c r="E24" s="9">
        <v>105</v>
      </c>
      <c r="F24" s="9">
        <v>105</v>
      </c>
      <c r="G24" s="9">
        <v>2019.9</v>
      </c>
      <c r="H24" s="9"/>
    </row>
    <row r="25" s="2" customFormat="1" ht="23" customHeight="1" spans="1:8">
      <c r="A25" s="9">
        <v>21</v>
      </c>
      <c r="B25" s="14" t="s">
        <v>40</v>
      </c>
      <c r="C25" s="14" t="s">
        <v>33</v>
      </c>
      <c r="D25" s="9" t="s">
        <v>13</v>
      </c>
      <c r="E25" s="9">
        <v>405</v>
      </c>
      <c r="F25" s="9">
        <v>405</v>
      </c>
      <c r="G25" s="9">
        <v>2019.9</v>
      </c>
      <c r="H25" s="9"/>
    </row>
    <row r="26" s="2" customFormat="1" ht="23" customHeight="1" spans="1:8">
      <c r="A26" s="9">
        <v>22</v>
      </c>
      <c r="B26" s="16" t="s">
        <v>41</v>
      </c>
      <c r="C26" s="14" t="s">
        <v>42</v>
      </c>
      <c r="D26" s="9" t="s">
        <v>22</v>
      </c>
      <c r="E26" s="9">
        <v>96</v>
      </c>
      <c r="F26" s="9">
        <v>96</v>
      </c>
      <c r="G26" s="9">
        <v>2019.9</v>
      </c>
      <c r="H26" s="9"/>
    </row>
    <row r="27" s="2" customFormat="1" ht="20" customHeight="1" spans="1:8">
      <c r="A27" s="9"/>
      <c r="B27" s="8" t="s">
        <v>43</v>
      </c>
      <c r="C27" s="8"/>
      <c r="D27" s="9"/>
      <c r="E27" s="8">
        <f>SUM(E28:E30)</f>
        <v>1493</v>
      </c>
      <c r="F27" s="8">
        <f>SUM(F28:F30)</f>
        <v>1493</v>
      </c>
      <c r="G27" s="8"/>
      <c r="H27" s="8"/>
    </row>
    <row r="28" s="2" customFormat="1" ht="24" customHeight="1" spans="1:8">
      <c r="A28" s="9">
        <v>23</v>
      </c>
      <c r="B28" s="16" t="s">
        <v>44</v>
      </c>
      <c r="C28" s="14" t="s">
        <v>43</v>
      </c>
      <c r="D28" s="9" t="s">
        <v>22</v>
      </c>
      <c r="E28" s="9">
        <v>48</v>
      </c>
      <c r="F28" s="9">
        <v>48</v>
      </c>
      <c r="G28" s="9">
        <v>2019.9</v>
      </c>
      <c r="H28" s="8"/>
    </row>
    <row r="29" s="2" customFormat="1" ht="21" customHeight="1" spans="1:8">
      <c r="A29" s="9">
        <v>24</v>
      </c>
      <c r="B29" s="9" t="s">
        <v>45</v>
      </c>
      <c r="C29" s="9" t="s">
        <v>43</v>
      </c>
      <c r="D29" s="9" t="s">
        <v>13</v>
      </c>
      <c r="E29" s="9">
        <v>920</v>
      </c>
      <c r="F29" s="9">
        <v>920</v>
      </c>
      <c r="G29" s="9">
        <v>2019.9</v>
      </c>
      <c r="H29" s="8"/>
    </row>
    <row r="30" s="2" customFormat="1" ht="21" customHeight="1" spans="1:8">
      <c r="A30" s="9">
        <v>25</v>
      </c>
      <c r="B30" s="9" t="s">
        <v>46</v>
      </c>
      <c r="C30" s="9" t="s">
        <v>43</v>
      </c>
      <c r="D30" s="9" t="s">
        <v>13</v>
      </c>
      <c r="E30" s="9">
        <v>525</v>
      </c>
      <c r="F30" s="9">
        <v>525</v>
      </c>
      <c r="G30" s="9">
        <v>2019.9</v>
      </c>
      <c r="H30" s="8"/>
    </row>
    <row r="31" s="2" customFormat="1" ht="20" customHeight="1" spans="1:8">
      <c r="A31" s="8"/>
      <c r="B31" s="8" t="s">
        <v>47</v>
      </c>
      <c r="C31" s="8"/>
      <c r="D31" s="9"/>
      <c r="E31" s="8">
        <f>SUM(E32:E34)</f>
        <v>735</v>
      </c>
      <c r="F31" s="8">
        <f>SUM(F32:F34)</f>
        <v>735</v>
      </c>
      <c r="G31" s="8"/>
      <c r="H31" s="8"/>
    </row>
    <row r="32" s="2" customFormat="1" ht="21" customHeight="1" spans="1:8">
      <c r="A32" s="9">
        <v>26</v>
      </c>
      <c r="B32" s="12" t="s">
        <v>48</v>
      </c>
      <c r="C32" s="12" t="s">
        <v>47</v>
      </c>
      <c r="D32" s="9" t="s">
        <v>13</v>
      </c>
      <c r="E32" s="9">
        <v>300</v>
      </c>
      <c r="F32" s="9">
        <v>300</v>
      </c>
      <c r="G32" s="9" t="s">
        <v>14</v>
      </c>
      <c r="H32" s="9" t="s">
        <v>15</v>
      </c>
    </row>
    <row r="33" s="2" customFormat="1" ht="21" customHeight="1" spans="1:8">
      <c r="A33" s="9">
        <v>27</v>
      </c>
      <c r="B33" s="12" t="s">
        <v>49</v>
      </c>
      <c r="C33" s="12" t="s">
        <v>47</v>
      </c>
      <c r="D33" s="9" t="s">
        <v>13</v>
      </c>
      <c r="E33" s="9">
        <v>400</v>
      </c>
      <c r="F33" s="9">
        <v>400</v>
      </c>
      <c r="G33" s="9" t="s">
        <v>14</v>
      </c>
      <c r="H33" s="9" t="s">
        <v>15</v>
      </c>
    </row>
    <row r="34" s="2" customFormat="1" ht="21" customHeight="1" spans="1:8">
      <c r="A34" s="9">
        <v>28</v>
      </c>
      <c r="B34" s="12" t="s">
        <v>50</v>
      </c>
      <c r="C34" s="12" t="s">
        <v>47</v>
      </c>
      <c r="D34" s="9" t="s">
        <v>13</v>
      </c>
      <c r="E34" s="9">
        <v>35</v>
      </c>
      <c r="F34" s="9">
        <v>35</v>
      </c>
      <c r="G34" s="9">
        <v>2019.4</v>
      </c>
      <c r="H34" s="9"/>
    </row>
    <row r="35" s="2" customFormat="1" ht="20" customHeight="1" spans="1:8">
      <c r="A35" s="8"/>
      <c r="B35" s="17" t="s">
        <v>51</v>
      </c>
      <c r="C35" s="17"/>
      <c r="D35" s="9"/>
      <c r="E35" s="18">
        <f>SUM(E36:E36)</f>
        <v>120</v>
      </c>
      <c r="F35" s="18">
        <f>SUM(F36:F36)</f>
        <v>120</v>
      </c>
      <c r="G35" s="8"/>
      <c r="H35" s="8"/>
    </row>
    <row r="36" s="2" customFormat="1" ht="21" customHeight="1" spans="1:8">
      <c r="A36" s="9">
        <v>29</v>
      </c>
      <c r="B36" s="19" t="s">
        <v>52</v>
      </c>
      <c r="C36" s="19" t="s">
        <v>51</v>
      </c>
      <c r="D36" s="9" t="s">
        <v>22</v>
      </c>
      <c r="E36" s="20">
        <v>120</v>
      </c>
      <c r="F36" s="20">
        <v>120</v>
      </c>
      <c r="G36" s="9" t="s">
        <v>14</v>
      </c>
      <c r="H36" s="9" t="s">
        <v>15</v>
      </c>
    </row>
    <row r="37" s="2" customFormat="1" ht="24" customHeight="1" spans="1:8">
      <c r="A37" s="8"/>
      <c r="B37" s="17" t="s">
        <v>53</v>
      </c>
      <c r="C37" s="17"/>
      <c r="D37" s="9"/>
      <c r="E37" s="18">
        <f>SUM(E38:E38)</f>
        <v>0</v>
      </c>
      <c r="F37" s="18">
        <f>SUM(F38:F38)</f>
        <v>0</v>
      </c>
      <c r="G37" s="8"/>
      <c r="H37" s="8"/>
    </row>
    <row r="38" s="2" customFormat="1" ht="22" customHeight="1" spans="1:8">
      <c r="A38" s="9"/>
      <c r="B38" s="21"/>
      <c r="C38" s="6"/>
      <c r="D38" s="9"/>
      <c r="E38" s="22"/>
      <c r="F38" s="22"/>
      <c r="G38" s="9"/>
      <c r="H38" s="8"/>
    </row>
    <row r="39" s="2" customFormat="1" ht="20" customHeight="1" spans="1:8">
      <c r="A39" s="8"/>
      <c r="B39" s="23" t="s">
        <v>54</v>
      </c>
      <c r="C39" s="23"/>
      <c r="D39" s="9"/>
      <c r="E39" s="18">
        <f>E40</f>
        <v>726</v>
      </c>
      <c r="F39" s="18">
        <f>F40</f>
        <v>726</v>
      </c>
      <c r="G39" s="8"/>
      <c r="H39" s="8"/>
    </row>
    <row r="40" s="2" customFormat="1" ht="26" customHeight="1" spans="1:8">
      <c r="A40" s="9">
        <v>30</v>
      </c>
      <c r="B40" s="24" t="s">
        <v>55</v>
      </c>
      <c r="C40" s="24" t="s">
        <v>54</v>
      </c>
      <c r="D40" s="9" t="s">
        <v>22</v>
      </c>
      <c r="E40" s="20">
        <v>726</v>
      </c>
      <c r="F40" s="20">
        <v>726</v>
      </c>
      <c r="G40" s="9">
        <v>2019.9</v>
      </c>
      <c r="H40" s="9"/>
    </row>
    <row r="41" s="2" customFormat="1" ht="20" customHeight="1" spans="1:8">
      <c r="A41" s="8"/>
      <c r="B41" s="17" t="s">
        <v>56</v>
      </c>
      <c r="C41" s="17"/>
      <c r="D41" s="11"/>
      <c r="E41" s="18">
        <f>SUM(E42:E42)</f>
        <v>130</v>
      </c>
      <c r="F41" s="18">
        <f>SUM(F42:F42)</f>
        <v>130</v>
      </c>
      <c r="G41" s="8"/>
      <c r="H41" s="8"/>
    </row>
    <row r="42" s="2" customFormat="1" ht="21" customHeight="1" spans="1:8">
      <c r="A42" s="9">
        <v>31</v>
      </c>
      <c r="B42" s="9" t="s">
        <v>57</v>
      </c>
      <c r="C42" s="9" t="s">
        <v>56</v>
      </c>
      <c r="D42" s="9" t="s">
        <v>22</v>
      </c>
      <c r="E42" s="9">
        <v>130</v>
      </c>
      <c r="F42" s="9">
        <v>130</v>
      </c>
      <c r="G42" s="9" t="s">
        <v>14</v>
      </c>
      <c r="H42" s="9" t="s">
        <v>15</v>
      </c>
    </row>
    <row r="43" s="2" customFormat="1" ht="30" customHeight="1" spans="1:8">
      <c r="A43" s="25" t="s">
        <v>58</v>
      </c>
      <c r="B43" s="26"/>
      <c r="C43" s="26"/>
      <c r="D43" s="26"/>
      <c r="E43" s="26"/>
      <c r="F43" s="26"/>
      <c r="G43" s="26"/>
      <c r="H43" s="26"/>
    </row>
    <row r="44" spans="2:7">
      <c r="B44" s="27"/>
      <c r="C44" s="27"/>
      <c r="D44" s="27"/>
      <c r="E44" s="27"/>
      <c r="F44" s="27"/>
      <c r="G44" s="27"/>
    </row>
    <row r="45" spans="2:7">
      <c r="B45" s="27"/>
      <c r="C45" s="27"/>
      <c r="D45" s="27"/>
      <c r="E45" s="27"/>
      <c r="F45" s="27"/>
      <c r="G45" s="27"/>
    </row>
    <row r="46" spans="2:8">
      <c r="B46" s="27"/>
      <c r="C46" s="27"/>
      <c r="D46" s="27"/>
      <c r="E46" s="27"/>
      <c r="F46" s="27"/>
      <c r="G46" s="27"/>
      <c r="H46" s="27"/>
    </row>
  </sheetData>
  <autoFilter ref="A2:I37">
    <extLst/>
  </autoFilter>
  <mergeCells count="5">
    <mergeCell ref="A1:H1"/>
    <mergeCell ref="A3:B3"/>
    <mergeCell ref="D44:G44"/>
    <mergeCell ref="D45:G45"/>
    <mergeCell ref="D46:H46"/>
  </mergeCells>
  <printOptions horizontalCentered="1"/>
  <pageMargins left="0.161111111111111" right="0.161111111111111" top="0.393055555555556" bottom="0.393055555555556" header="0.511805555555556" footer="0.279166666666667"/>
  <pageSetup paperSize="9" fitToHeight="0" orientation="portrait" horizontalDpi="600"/>
  <headerFooter>
    <oddFooter>&amp;C第 &amp;P 页，共 &amp;N 页</oddFooter>
  </headerFooter>
  <rowBreaks count="1" manualBreakCount="1">
    <brk id="46" max="2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新开工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2020-03-09T09:42:00Z</dcterms:created>
  <dcterms:modified xsi:type="dcterms:W3CDTF">2020-03-10T08:59:22Z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